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4" activeTab="0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>
    <definedName name="_xlnm._FilterDatabase" localSheetId="1" hidden="1">'IX'!$A$3:$R$100</definedName>
    <definedName name="_xlnm._FilterDatabase" localSheetId="0" hidden="1">'VIII'!$A$3:$S$112</definedName>
    <definedName name="_xlnm._FilterDatabase" localSheetId="2" hidden="1">'X'!$A$3:$R$94</definedName>
    <definedName name="_xlnm._FilterDatabase" localSheetId="3" hidden="1">'XI'!$A$5:$S$60</definedName>
    <definedName name="_xlnm._FilterDatabase" localSheetId="4" hidden="1">'XII'!$A$6:$R$53</definedName>
    <definedName name="Excel_BuiltIn_Print_Titles_1">'VIII'!$A$1:$IR$3</definedName>
    <definedName name="Excel_BuiltIn_Print_Titles_2">'IX'!$A$1:$IQ$3</definedName>
    <definedName name="Excel_BuiltIn_Print_Titles_3">'X'!$A$1:$IQ$3</definedName>
    <definedName name="Excel_BuiltIn_Print_Titles_4">'XI'!$A$1:$IQ$5</definedName>
    <definedName name="Excel_BuiltIn_Print_Titles_5">'XII'!$A$1:$IQ$6</definedName>
    <definedName name="_xlnm.Print_Titles" localSheetId="1">'IX'!$1:$3</definedName>
    <definedName name="_xlnm.Print_Titles" localSheetId="0">'VIII'!$1:$3</definedName>
    <definedName name="_xlnm.Print_Titles" localSheetId="2">'X'!$1:$3</definedName>
    <definedName name="_xlnm.Print_Titles" localSheetId="3">'XI'!$1:$5</definedName>
    <definedName name="_xlnm.Print_Titles" localSheetId="4">'XII'!$1:$6</definedName>
  </definedNames>
  <calcPr fullCalcOnLoad="1"/>
</workbook>
</file>

<file path=xl/sharedStrings.xml><?xml version="1.0" encoding="utf-8"?>
<sst xmlns="http://schemas.openxmlformats.org/spreadsheetml/2006/main" count="2137" uniqueCount="968">
  <si>
    <t xml:space="preserve">Timişoara, 30 ianuarie - 05 februarie 2011                                                                                            Ediția 45 </t>
  </si>
  <si>
    <t>Nr. crt.</t>
  </si>
  <si>
    <t>Judeţ</t>
  </si>
  <si>
    <t>Numele şi prenumele elevului</t>
  </si>
  <si>
    <t>Punctajul obţinut la etapa judeţeană</t>
  </si>
  <si>
    <t>Limba de concurs solicitată</t>
  </si>
  <si>
    <t>Şcoala de provenienţă</t>
  </si>
  <si>
    <t>Profesorul(ii) care l-a(u) pregătit</t>
  </si>
  <si>
    <t>S1</t>
  </si>
  <si>
    <t>S2</t>
  </si>
  <si>
    <t>S3</t>
  </si>
  <si>
    <t>S4</t>
  </si>
  <si>
    <t>OF</t>
  </si>
  <si>
    <t>TOTAL TEORIE</t>
  </si>
  <si>
    <t>TOTAL PRACTICĂ</t>
  </si>
  <si>
    <t>TOTAL</t>
  </si>
  <si>
    <t>PROCENT</t>
  </si>
  <si>
    <t>PREMIUL</t>
  </si>
  <si>
    <t>PREMIUL SPECIAL</t>
  </si>
  <si>
    <t>NUMĂR DIPLOMĂ</t>
  </si>
  <si>
    <t>DJ</t>
  </si>
  <si>
    <t>MIREA D. DAN-MIRCEA</t>
  </si>
  <si>
    <t>R</t>
  </si>
  <si>
    <t>ŞCOALA CU CLASELE I-VIII NR. 2 ,,TRAIAN” CRAIOVA</t>
  </si>
  <si>
    <t>SPÎNU CRISTINA</t>
  </si>
  <si>
    <t>I</t>
  </si>
  <si>
    <t>PSP</t>
  </si>
  <si>
    <t>PH</t>
  </si>
  <si>
    <t>PANĂ L.I. TIBERIU ALEXANDRU</t>
  </si>
  <si>
    <t>C.N."MIHAI VITEAZUL" PLOIESTI</t>
  </si>
  <si>
    <t>ALEXANDRESCU ELENA</t>
  </si>
  <si>
    <t>II</t>
  </si>
  <si>
    <t>B</t>
  </si>
  <si>
    <t>MANDRIC  I. VLAD MIHAI</t>
  </si>
  <si>
    <t>SCOALA CU CLS. I-VIII NR. 52 BUCUREŞTI</t>
  </si>
  <si>
    <t>PRUNEŞ MIRA</t>
  </si>
  <si>
    <t>AR</t>
  </si>
  <si>
    <t>GAL L.  ROBERT</t>
  </si>
  <si>
    <t>ŞCOALA GENERALĂ NR. 5 ARAD</t>
  </si>
  <si>
    <t>LILIANA LUPŞA</t>
  </si>
  <si>
    <t>III</t>
  </si>
  <si>
    <t>GJ</t>
  </si>
  <si>
    <t>CĂLUGĂRU  D. DUMITRU</t>
  </si>
  <si>
    <t>SC.GEN.”C.SAVOIU”TG.JIU</t>
  </si>
  <si>
    <t>POPESCU ILEANA</t>
  </si>
  <si>
    <t>CT</t>
  </si>
  <si>
    <t>ANASTASE C. DIANA-IOANA</t>
  </si>
  <si>
    <t>LICEUL INTERNAŢIONAL DE INFORMATICĂ CONSTANŢA</t>
  </si>
  <si>
    <t>DOICESCU MARIANA</t>
  </si>
  <si>
    <t>M</t>
  </si>
  <si>
    <t>DINU C. ANDRA</t>
  </si>
  <si>
    <t>SCOALA NR. 150 SF.ELEFTERIE BUCUREŞTI</t>
  </si>
  <si>
    <t>MIHALACHE MIHAELA</t>
  </si>
  <si>
    <t>RADU M.C. RALUCA ELENA</t>
  </si>
  <si>
    <t>VL</t>
  </si>
  <si>
    <t>STOICA  M. ŞTEFAN</t>
  </si>
  <si>
    <t>ŞCOALA I.GH.DUCA RM. VALCEA</t>
  </si>
  <si>
    <t>DORINA DINCĂ</t>
  </si>
  <si>
    <t>BV</t>
  </si>
  <si>
    <t>HRECINUC  S. I. MIHAI</t>
  </si>
  <si>
    <t>ŞCOALA GEN. NR. 27 “ANATOL GHERMANSCHI” BRAŞOV</t>
  </si>
  <si>
    <t>NILĂ   GABRIELA</t>
  </si>
  <si>
    <t>IS</t>
  </si>
  <si>
    <t>ŞTREANGĂ O. IULIA MĂDĂLINA</t>
  </si>
  <si>
    <t>COLEGIUL NAŢIONAL IAŞI</t>
  </si>
  <si>
    <t>LĂCĂTUŞU MĂRIOARA</t>
  </si>
  <si>
    <t>URSU  F. DIANA</t>
  </si>
  <si>
    <t>ŞCOALA CU CL.I – VIII NR.190 BUCUREŞTI</t>
  </si>
  <si>
    <t>SBURLAN DANELICA</t>
  </si>
  <si>
    <t>NEACŞU R. VLAD ANDREI</t>
  </si>
  <si>
    <t>ŞCOALA CLS I-VIII "TAKE IONESCU" RM. VÂLCEA</t>
  </si>
  <si>
    <t>CICU RAISA</t>
  </si>
  <si>
    <t>SUCIU M. DRAGOŞ</t>
  </si>
  <si>
    <t>COLEGIUL NAŢIONAL “ELENA GHIBA BIRTA” ARAD</t>
  </si>
  <si>
    <t>FLAVINA STAN</t>
  </si>
  <si>
    <t>SJ</t>
  </si>
  <si>
    <t>PUŢINA C. ANDRADA</t>
  </si>
  <si>
    <t>ŞCOALA GIM. „MIHAI EMINESCU” ZALĂU</t>
  </si>
  <si>
    <t>MELEG MARIANA</t>
  </si>
  <si>
    <t>CJ</t>
  </si>
  <si>
    <t>TOMESCU S. VLAD IOAN</t>
  </si>
  <si>
    <t>C.N.”G.COSBUC”CLUJ_NAPOCA</t>
  </si>
  <si>
    <t>ALDEA ALEXANDRINA</t>
  </si>
  <si>
    <t>ŞERBAN D.S. COSMIN</t>
  </si>
  <si>
    <t>ŞCOALA CU CLS. I – VIII NR.114 BUCUREŞTI</t>
  </si>
  <si>
    <t>DRAGOMIR MARIA</t>
  </si>
  <si>
    <t>GL</t>
  </si>
  <si>
    <t>AGACHE Ş. ANDREEA</t>
  </si>
  <si>
    <t>ŞCOALA 1 INDEPENDENŢA, JUD GALAŢI</t>
  </si>
  <si>
    <t>CORNECI IULIAN</t>
  </si>
  <si>
    <t>VS</t>
  </si>
  <si>
    <t>DUDĂU R. LAURA ELENA</t>
  </si>
  <si>
    <t>ŞCOALA NR. 10 VASLUI</t>
  </si>
  <si>
    <t>MEREUŢĂ MARIA</t>
  </si>
  <si>
    <t>VN</t>
  </si>
  <si>
    <t>OLARIU I. RĂZVAN TEODOR</t>
  </si>
  <si>
    <t>COLEGIUL NAŢIONAL AL.I.CUZA FOCŞANI</t>
  </si>
  <si>
    <t>MAIEREANU ALINA</t>
  </si>
  <si>
    <t>PST</t>
  </si>
  <si>
    <t>SANDU D. TEODORA ALEXANDRA</t>
  </si>
  <si>
    <t>AG</t>
  </si>
  <si>
    <t xml:space="preserve">MIHU  F. L . OANA ANDRA </t>
  </si>
  <si>
    <t>ŞCOALA CU CLASELE I-VIII “GEORGE TOPĂRCEANU” MIOVENI</t>
  </si>
  <si>
    <t>DINU MIHAELA</t>
  </si>
  <si>
    <t>NIŢĂ C. DIANA LUIZA</t>
  </si>
  <si>
    <t>C. N, “N. IORGA” VĂLENII DE MUNTE</t>
  </si>
  <si>
    <t>GRÜNBAUM ILEANA</t>
  </si>
  <si>
    <t>TM</t>
  </si>
  <si>
    <t>BOBOC V.VALENTIN</t>
  </si>
  <si>
    <t>LICEUL TEORETIC ,,W.SHAKESPEARE” TIMIŞOARA</t>
  </si>
  <si>
    <t>PROF.ING.PETREAN DIANA</t>
  </si>
  <si>
    <t>OT</t>
  </si>
  <si>
    <t>TĂNASIE T. IOANA</t>
  </si>
  <si>
    <t>ŞCOALA CU CLASELE I-VIII “GHEORGHE MAGHERU” CARACAL</t>
  </si>
  <si>
    <t>FLORICĂ ION</t>
  </si>
  <si>
    <t>MURGOCI Ş. ALEXANDRA</t>
  </si>
  <si>
    <t>ŞCOALA CU CLASELE I-VIII “MIRCEA ELIADE” CERNAVODĂ</t>
  </si>
  <si>
    <t>DUMITRACHE GABRIELA</t>
  </si>
  <si>
    <t>HD</t>
  </si>
  <si>
    <t>CHIOREANU V. RADU-CONSTANTIN</t>
  </si>
  <si>
    <t>ŞCOALA GENERALĂ “ANDREI ŞAGUNA” DEVA</t>
  </si>
  <si>
    <t>SUCIU FLAVIA</t>
  </si>
  <si>
    <t>NT</t>
  </si>
  <si>
    <t>ROMAN M. D. DIANA</t>
  </si>
  <si>
    <t>COLEGIUL NAŢIONAL “PETRU RAREŞ” PIATRA NEAMŢ</t>
  </si>
  <si>
    <t>IONICĂ FLORICA</t>
  </si>
  <si>
    <t>ALECA C. DANIEL ADRIAN</t>
  </si>
  <si>
    <t>COLEGIUL NAŢIONAL “MIRCEA CEL BĂTRÂN” CONSTANŢA</t>
  </si>
  <si>
    <t>DUMITRU MONICA-MARIANA</t>
  </si>
  <si>
    <t>BT</t>
  </si>
  <si>
    <t>FECIORU M. NICOLETA CRISTINA</t>
  </si>
  <si>
    <t>ŞCOALA CU CLASELE  I- VIII NR. 6 „GRIGORE ANTIPA” BOTOŞANI</t>
  </si>
  <si>
    <t>CANTORIU MARIANA</t>
  </si>
  <si>
    <t>IF</t>
  </si>
  <si>
    <t>BĂICOIANU C. ALEXANDRU GEORGE</t>
  </si>
  <si>
    <t>SCOALA CU CLASELE I-VIII NR. 1 GRUIU ILFOV</t>
  </si>
  <si>
    <t>ENE GHEORGHE</t>
  </si>
  <si>
    <t>NECŞULESCU V. C. ALINA DIANA</t>
  </si>
  <si>
    <t>ŞCOALA CU CLASELE I-VIII “GEORGE TOPÂRCEANU” MIOVENI</t>
  </si>
  <si>
    <t>CHIRCA G. IRINA</t>
  </si>
  <si>
    <t>GHEORGHIŢĂ CORINA</t>
  </si>
  <si>
    <t>MS</t>
  </si>
  <si>
    <t>CIOBANU D. OTILIA</t>
  </si>
  <si>
    <t>LICEUL TEORETIC “V. ALECSANDRI” SĂBĂOANI</t>
  </si>
  <si>
    <t>SCÂRLAT ANIŞOARA</t>
  </si>
  <si>
    <t>BN</t>
  </si>
  <si>
    <t>BUIA V. IONUŢ VASILE</t>
  </si>
  <si>
    <t>ŞCOALA GENERALĂ “A.P. ALEXI” SÎNGEORZ BĂI</t>
  </si>
  <si>
    <t>STRUGAR RODICA</t>
  </si>
  <si>
    <t>BZ</t>
  </si>
  <si>
    <t>ZĂINESCU  S. IULIU CEZAR</t>
  </si>
  <si>
    <t>LIC.PEDAGOGIC “SPIRU HARET” BUZĂU</t>
  </si>
  <si>
    <t>ONTELUŞ ADRIANA/LINŢĂ IONELIA</t>
  </si>
  <si>
    <t>NICOLA L.T. MARIA-ALEXANDRA</t>
  </si>
  <si>
    <t>ŞCOALA CU CLS. I-VIII MIRCEA ELIADE CERNAVODĂ</t>
  </si>
  <si>
    <t>CS</t>
  </si>
  <si>
    <t>SÎRB D. ROBERT AURELIAN</t>
  </si>
  <si>
    <t>ŞCOALA CU CLASELE I-VIII NR. 6 REŞIŢA</t>
  </si>
  <si>
    <t>RĂMNEANŢU IOSIF</t>
  </si>
  <si>
    <t>NEAGOE M. BOGDAN MIHAI</t>
  </si>
  <si>
    <t>ȘCOALA NR. 3 FOCŞANI</t>
  </si>
  <si>
    <t>MATEI IOANA</t>
  </si>
  <si>
    <t>ŢENEA G. SABIN-ANDREI</t>
  </si>
  <si>
    <t>ŞTEOPOAIE A.  RĂZVAN ALEXANDRU</t>
  </si>
  <si>
    <t>MUŞAT M. ELISABETA</t>
  </si>
  <si>
    <t>ŞCOALA CU CLASELE I-VIII NR. 3 PIATRA NEAMŢ</t>
  </si>
  <si>
    <t>ŞURUBARU RODICA</t>
  </si>
  <si>
    <t>DUDAŞ M.C. COSMINA-LARISA</t>
  </si>
  <si>
    <t>COLEGIUL NAŢIONAL “DECEBAL ” DEVA</t>
  </si>
  <si>
    <t>MILLYE IULIU</t>
  </si>
  <si>
    <t xml:space="preserve">COCIORVĂ C. ANDREI ALEXANDRU </t>
  </si>
  <si>
    <t>MM</t>
  </si>
  <si>
    <t>STRETEA R. S.G.ROLAND  MIHAI ALEXANDRU</t>
  </si>
  <si>
    <t>COLEGIUL NATIONAL “VASILE LUCACIU” BAIA MARE</t>
  </si>
  <si>
    <t>COVACI MAGDALENA</t>
  </si>
  <si>
    <t>VOICU I.C. BOGDAN GABRIEL</t>
  </si>
  <si>
    <t>SCOALA CU CLS. I – VIII NR.70 BUCUREŞTI</t>
  </si>
  <si>
    <t>BOGZEANU LUCICA</t>
  </si>
  <si>
    <t>CAŞU POP D. ANDREI</t>
  </si>
  <si>
    <t>ŞCOALA „DUILIU ZAMFIRESCU” FOCŞANI</t>
  </si>
  <si>
    <t>CISMAŞ ANA</t>
  </si>
  <si>
    <t>MANOLE G. ALEXANDRA</t>
  </si>
  <si>
    <t>ȘCOALA „ION BASGAN” FOCŞANI</t>
  </si>
  <si>
    <t>NEDELCU CRISTINA</t>
  </si>
  <si>
    <t>SZAZS E. IULIA</t>
  </si>
  <si>
    <t>SC.”O.GOGA”CLUJ-NAPOCA</t>
  </si>
  <si>
    <t>ZIFCEAC IONELA</t>
  </si>
  <si>
    <t>CHIVU V. ALEXANDRA GEORGIANA</t>
  </si>
  <si>
    <t>L.PEDAG. SPIRU HARET BUZĂU</t>
  </si>
  <si>
    <t>RAICU VIORICA</t>
  </si>
  <si>
    <t>SV</t>
  </si>
  <si>
    <t xml:space="preserve">ZMĂU M. ROXANA ALEXANDRA </t>
  </si>
  <si>
    <t xml:space="preserve">ŞCOALA CU CLASELE  I – VIII NR. 4 SUCEAVA </t>
  </si>
  <si>
    <t xml:space="preserve">BOBRIC PETRONELA </t>
  </si>
  <si>
    <t>HR</t>
  </si>
  <si>
    <t>MAZILU C. ANDREI</t>
  </si>
  <si>
    <t>L.T.SFÂNTU NICOLAE, GHEORGHENI</t>
  </si>
  <si>
    <t>SUCIU ELENA</t>
  </si>
  <si>
    <t>TR</t>
  </si>
  <si>
    <t>CALIŢESCU G. ADELA ALEXANDRA</t>
  </si>
  <si>
    <t>SC. CU CLS I- VIII “M. VITEAZUL” ALEXANDRIA</t>
  </si>
  <si>
    <t>ARMEANU CRISTEA</t>
  </si>
  <si>
    <t>DB</t>
  </si>
  <si>
    <t>LEONTESCU V. MARINA LUCIANA</t>
  </si>
  <si>
    <t>C.N. ,,IENACHITA VACARESCU” TARGOVISTE</t>
  </si>
  <si>
    <t>LEONTESCU GEORGETA</t>
  </si>
  <si>
    <t>BR</t>
  </si>
  <si>
    <t>DUMITRU D. ANDREEA</t>
  </si>
  <si>
    <t>ŞCOALA CU CLS. I-VIII „MIHU DRAGOMIR”BRĂILA</t>
  </si>
  <si>
    <t>ENEA VIORICA</t>
  </si>
  <si>
    <t>TL</t>
  </si>
  <si>
    <t>PASCALE D. MARIA</t>
  </si>
  <si>
    <t>ŞCOALA NR. 5 TULCEA</t>
  </si>
  <si>
    <t>BUJDEI EUGENIA</t>
  </si>
  <si>
    <t>BC</t>
  </si>
  <si>
    <t>BÎLDIGĂU T. DIANA KARINA</t>
  </si>
  <si>
    <t>SCOALA CU CLASELE I-VIII NR.7 COMANESTI</t>
  </si>
  <si>
    <t>DOLIS MARLENA</t>
  </si>
  <si>
    <t>VOINICU D. IONUŢ BOGDAN</t>
  </si>
  <si>
    <t>LICEUL CU PROGRAM SPORTIV SLATINA</t>
  </si>
  <si>
    <t>ENE SIMONA ELENA</t>
  </si>
  <si>
    <t>SB</t>
  </si>
  <si>
    <t>VLĂDUŢ  M. GABRIEL</t>
  </si>
  <si>
    <t>ŞCOALA CU CLASELE I-VIII NR.6 SIBIU</t>
  </si>
  <si>
    <t>ANGELA TELEA</t>
  </si>
  <si>
    <t>SURDEA-HERNEA  A. VLAD</t>
  </si>
  <si>
    <t>ŞC. CU CLASELE I-VIII , NR.22 TIMISOARA</t>
  </si>
  <si>
    <t>MOCANU RAMONA</t>
  </si>
  <si>
    <t>STĂNESCU M.ANDREI EDUARD</t>
  </si>
  <si>
    <t>C.N.,,C-TIN CARABELLA”TÂRGOVIŞTE</t>
  </si>
  <si>
    <t>TOMA MARIA</t>
  </si>
  <si>
    <t>POPOVENIUC V. MIRCEA</t>
  </si>
  <si>
    <t>COLEGIUL NAŢIONAL “MIHAI EMINESCU” BOTOŞANI</t>
  </si>
  <si>
    <t>MACSIM ELENA</t>
  </si>
  <si>
    <t>MH</t>
  </si>
  <si>
    <t xml:space="preserve">ROŞOGA G. AUGUSTA LORENA </t>
  </si>
  <si>
    <t xml:space="preserve">LICEUL PEDAGOGIC “ŞTEFAN ODOBLEJA” DR. TR. SEVERIN </t>
  </si>
  <si>
    <t xml:space="preserve">ACHIMESCU  VIOLETA </t>
  </si>
  <si>
    <t>DARIE  C.I. TEODOR</t>
  </si>
  <si>
    <t>ŞCOALA  CU CLS. I – VIII NR. 280 BUCUREŞTI</t>
  </si>
  <si>
    <t>GIRTAN SILVIA</t>
  </si>
  <si>
    <t>SM</t>
  </si>
  <si>
    <t>KOLOZSVARI H. HENRIETTA TIMEA</t>
  </si>
  <si>
    <t xml:space="preserve">ŞC. GRIGORE MOISIL SATU MARE </t>
  </si>
  <si>
    <t>SIMION CARMEN</t>
  </si>
  <si>
    <t>BH</t>
  </si>
  <si>
    <t>COSTA R. DIANA ŞTEFANIA</t>
  </si>
  <si>
    <t>C.N."E.GOJDU" ORADEA</t>
  </si>
  <si>
    <t>ANIŢA LUNCAN</t>
  </si>
  <si>
    <t>TURCIN S. MARIA ALEXANDRA</t>
  </si>
  <si>
    <t>COLEGIUL NAŢIONAL BĂNĂŢEAN TIMIŞOARA</t>
  </si>
  <si>
    <t>HUMĂ ELENA</t>
  </si>
  <si>
    <t xml:space="preserve">LAZĂR G. RĂZVAN GRIGORE </t>
  </si>
  <si>
    <t>SC.GEN,,ALEXANDRU STEFULESCU” TG-JIU</t>
  </si>
  <si>
    <t>PETCU SPERANTA</t>
  </si>
  <si>
    <t>NECULA V. EMANUEL</t>
  </si>
  <si>
    <t>ŞCOALA NR.3 “NANU MUSCEL” CÂMPULUNG</t>
  </si>
  <si>
    <t>ŢUŢARĂ ANA</t>
  </si>
  <si>
    <t xml:space="preserve">BUTIRI I. CRISTIAN IONUŢ </t>
  </si>
  <si>
    <t>CHERCHEŞ I.L. RĂZVAN</t>
  </si>
  <si>
    <t>S.08 "C-TIN ŞERBAN" ALEŞD BIHOR</t>
  </si>
  <si>
    <t>ENACHE VIOREL</t>
  </si>
  <si>
    <t>ARAUJO P. REGADO GONCALO</t>
  </si>
  <si>
    <t xml:space="preserve">COLEGIUL NAŢIONAL  „ŞTEFAN CEL MARE” SUCEAVA </t>
  </si>
  <si>
    <t xml:space="preserve">STRUGARIU AURELIA </t>
  </si>
  <si>
    <t>IOV A ŞTEFAN</t>
  </si>
  <si>
    <t>LICEUL TUDOR VIANU BUCUREŞTI</t>
  </si>
  <si>
    <t>MORARU SILVIA</t>
  </si>
  <si>
    <t>IONESCU D. TEODORA DANIELA</t>
  </si>
  <si>
    <t>COLEGIUL NAŢIONAL "EMIL RACOVIŢĂ" IAŞI</t>
  </si>
  <si>
    <t>GAVRILESCU PAULA</t>
  </si>
  <si>
    <t>IL</t>
  </si>
  <si>
    <t>IAMANDI N. ALEXANDRU CRISTIAN</t>
  </si>
  <si>
    <t>GRUP ŞCOLAR “ÎNĂLŢAREA DOMNULUI” SLOBOZIA</t>
  </si>
  <si>
    <t>GĂZDARU VALERICA</t>
  </si>
  <si>
    <t>CL</t>
  </si>
  <si>
    <t>MATEI A.  CRISTIAN ALEXANDRU</t>
  </si>
  <si>
    <t>COLEGIUL ECONOMIC CĂLĂRAŞI</t>
  </si>
  <si>
    <t>GĂBREANU MIRELA</t>
  </si>
  <si>
    <t>TRUŢĂ I.  MIHAI</t>
  </si>
  <si>
    <t>LGE</t>
  </si>
  <si>
    <t>ŞCOALA CU CLASELE I-VIII ,,HERMANN OBERTH” MEDIAŞ</t>
  </si>
  <si>
    <t>STANCIU GABRIELA</t>
  </si>
  <si>
    <t>TĂNASE G. MARIUS COSMIN</t>
  </si>
  <si>
    <t xml:space="preserve">DRĂGHICI D. MARIA ANDREEA </t>
  </si>
  <si>
    <t>COLEGIUL NAŢIONAL “M. VITEAZUL” SLOBOZIA</t>
  </si>
  <si>
    <t>NIŢĂ ELENA</t>
  </si>
  <si>
    <t>CHIRITA I. CIPRIAN</t>
  </si>
  <si>
    <t>SCOALA NR. 30 BUCUREŞTI</t>
  </si>
  <si>
    <t>ISPAS MARIANA</t>
  </si>
  <si>
    <t>ADESPEI A.A. DIANA-ROXANA</t>
  </si>
  <si>
    <t>STANCIU G. ADRIANA MARIA</t>
  </si>
  <si>
    <t>ŞCOALA CU CLS. I-VIII „ION CREANGĂ” BRĂILA</t>
  </si>
  <si>
    <t>BĂCANU ELENA LIVICA</t>
  </si>
  <si>
    <t>COMAN A. ALICE ELENA</t>
  </si>
  <si>
    <t>SCOALA CU CLS. I – VIII NR 197 BUCUREŞTI</t>
  </si>
  <si>
    <t>STOICAN CAMELIA</t>
  </si>
  <si>
    <t>CIOBANU I. ALEXANDRU</t>
  </si>
  <si>
    <t>SC. CU CLS I- VIII “M. R.PARASCHIVESCU”ZIMNICEA</t>
  </si>
  <si>
    <t>CONSTANTINESCU FLOAREA</t>
  </si>
  <si>
    <t>AB</t>
  </si>
  <si>
    <t>DOGARU F. ANDREI-FLORIN</t>
  </si>
  <si>
    <t>ŞCOALA "SFÂNTUL IOSIF" ALBA -IULIA</t>
  </si>
  <si>
    <t>GHERVAN ADINA</t>
  </si>
  <si>
    <t>ŞERBAN Ş.ŞTEFANA</t>
  </si>
  <si>
    <t>GIMN."AUGUSTIN MAIOR" REGHIN</t>
  </si>
  <si>
    <t>PĂDUREAN ANA  BĂBĂLĂU LĂCRĂMIOARA</t>
  </si>
  <si>
    <t>SÓLYOM L. GELLÉRT</t>
  </si>
  <si>
    <t>LMA</t>
  </si>
  <si>
    <t>ŞC.GEN. FOGARASSY MIHÁLY, GHEORGHENI</t>
  </si>
  <si>
    <t>MAGYARI ETELKA</t>
  </si>
  <si>
    <t>MARINESCU M. ELVIRA</t>
  </si>
  <si>
    <t>ŞCOALA CU CLASELE I-VIII „SPIRU HARET” OLTENIŢA</t>
  </si>
  <si>
    <t>CHESARU DORINA</t>
  </si>
  <si>
    <t>DAVID M. ESTERA</t>
  </si>
  <si>
    <t>COLEGIUL NAŢIONAL “CORIOLAN BREDICEANU” LUGOJ</t>
  </si>
  <si>
    <t>KISS LADISLAU</t>
  </si>
  <si>
    <t>DEMIAN A. ATANASIU ŞTEFAN</t>
  </si>
  <si>
    <t>BELCIN  R. IOANA</t>
  </si>
  <si>
    <t>ŞCOALA GENERALĂ NR. 5 BRAŞOV</t>
  </si>
  <si>
    <t>MIHĂESCU DORINA</t>
  </si>
  <si>
    <t>BODNAR O. CĂTĂLINA - BIANCA</t>
  </si>
  <si>
    <t>ŞCOALA CU CLASELE I – VIII NR. 9 „ION CREANGĂ” SUCEAVA</t>
  </si>
  <si>
    <t xml:space="preserve">CUŢUI CAMELIA </t>
  </si>
  <si>
    <t>ILEA D. FLAVIA MARIA</t>
  </si>
  <si>
    <t>SC .”C-TIN BRANCUSI’’ CLUJ-NAPOCA</t>
  </si>
  <si>
    <t>TIMAR STELA</t>
  </si>
  <si>
    <t>COPOCEAN F. TANIA LAURA</t>
  </si>
  <si>
    <t>LICEUL PEDAGOGIC “CARMEN SYLVA” TIMIŞOARA</t>
  </si>
  <si>
    <t>CRISTEA MIRELA</t>
  </si>
  <si>
    <t>GIUREA   M.C. ALEXANDRU ANDREI</t>
  </si>
  <si>
    <t>ŞCOALA CU CLASELE I-VIII LEHLIU-GARĂ</t>
  </si>
  <si>
    <t>DUMITRU STĂNICA</t>
  </si>
  <si>
    <t>CREANGA D. ANDREEA</t>
  </si>
  <si>
    <t>SCOALA  CU CLS.  I-VIII NR.117 BUCUREŞTI</t>
  </si>
  <si>
    <t>MIRCEA MIHAIL</t>
  </si>
  <si>
    <t>MOLDOVAN L.TEODORA LUCIA</t>
  </si>
  <si>
    <t>SCOALA CU CLS I-VIII, “TRAIAN VUIA”,TAUTII MAGHERAUS</t>
  </si>
  <si>
    <t>POP ANETA</t>
  </si>
  <si>
    <t>ŢARĂLUNGĂ E. ANA-ALICE</t>
  </si>
  <si>
    <t>ŞCOALA CU CLASELE I - VIII MOŢCA</t>
  </si>
  <si>
    <t>UNGUREANU TEODORA</t>
  </si>
  <si>
    <t>HOBEANU ST. ELENA IRINA</t>
  </si>
  <si>
    <t>ŞCOALA CU CLASELE I-VIII NR. 2 “SF. ANDREI SLOBOZIA</t>
  </si>
  <si>
    <t>AGAPIE LILIANA</t>
  </si>
  <si>
    <t xml:space="preserve">MOLDOVAN  E. MARA ALEXANDRA </t>
  </si>
  <si>
    <t>BEREŞ D. GEANINA ANTONELA</t>
  </si>
  <si>
    <t>ŞC C-TIN BRANCOVEANU SATU MARE</t>
  </si>
  <si>
    <t>STAN RODICA</t>
  </si>
  <si>
    <t>BOCA V.  EUGENIA</t>
  </si>
  <si>
    <t>SCOALA                 "IULIU MANIU"                VINŢU DE JOS</t>
  </si>
  <si>
    <t>JOSAN RODICA</t>
  </si>
  <si>
    <t>ANGHEL  M. BOGDAN -ŞTEFAN</t>
  </si>
  <si>
    <t>ŞCOALA CU CLASELE I-VIII NR.1 CHITILA</t>
  </si>
  <si>
    <t>MINCU RADIŢA</t>
  </si>
  <si>
    <t>GR</t>
  </si>
  <si>
    <t>IONIŢĂ  A. ANNE MARIE</t>
  </si>
  <si>
    <t>ŞCOALA NR.7 GIURGIU</t>
  </si>
  <si>
    <t>GEMESCU MIRCEA</t>
  </si>
  <si>
    <t>BUCUR Ş.C. TIMOTEI</t>
  </si>
  <si>
    <t>ŞCOALA CU CLASELE I-VIII NR.4  MEDIAŞ</t>
  </si>
  <si>
    <t xml:space="preserve">VASIU ADELA </t>
  </si>
  <si>
    <t>CHIRALI V. I. ANA-ELENA</t>
  </si>
  <si>
    <t>LICEUL TEORETIC “TRAIAN VUIA” FĂGET</t>
  </si>
  <si>
    <t>BALOGH VALENTINA/ CRĂCIUNESCU HORIA</t>
  </si>
  <si>
    <t>ANDREI F. DIANA</t>
  </si>
  <si>
    <t>ŞCOALA CU CLASELE I-VIII NR.1 VOLUNTARI</t>
  </si>
  <si>
    <t>TOMOIAGĂ ELENA</t>
  </si>
  <si>
    <t>BĂRBOI I. TEODORA MARIA</t>
  </si>
  <si>
    <t>SCOALA CORESI TARGOVISTE</t>
  </si>
  <si>
    <t>FRÂNCU LILIANA</t>
  </si>
  <si>
    <t>VARZARU  C. VALENTINA</t>
  </si>
  <si>
    <t>SCOALA NR. 124 BUCUREŞTI</t>
  </si>
  <si>
    <t>SORICA ILEANA</t>
  </si>
  <si>
    <t>TOTAL PRACTICA</t>
  </si>
  <si>
    <t>FILIP P.I.  MARIA ANDREEA</t>
  </si>
  <si>
    <t>LIC.INT. DE INFORMATICĂ BUCUREŞTI</t>
  </si>
  <si>
    <t>ARNAUTU MARIA</t>
  </si>
  <si>
    <t>LUDESCHER H.              KLAUS ANDREAS</t>
  </si>
  <si>
    <t>COLEGIUL NAŢIONAL “C.D.LOGA” TIMIŞOARA</t>
  </si>
  <si>
    <t>HITTNER ANA - ROZA</t>
  </si>
  <si>
    <t>FLOREA  S.               CARMEN-ANA ISABELLE</t>
  </si>
  <si>
    <t>VLĂZAN C. SABINA</t>
  </si>
  <si>
    <t>LICEUL ”GRIGORE MOISIL” TIMIŞOARA</t>
  </si>
  <si>
    <t>SPOREA–IACOB FLORINA</t>
  </si>
  <si>
    <t>ROBEA A. CRISTIAN</t>
  </si>
  <si>
    <t>COLEGIUL NAŢIONAL “MOISE NICOARĂ” ARAD</t>
  </si>
  <si>
    <t>CRISTINA CRIŞAN</t>
  </si>
  <si>
    <t>LAZĂR G. CĂTĂLIN</t>
  </si>
  <si>
    <t>COLEGIUL NAŢIONAL UNIREA</t>
  </si>
  <si>
    <t>DOCHIA MARIA</t>
  </si>
  <si>
    <t>MOROZAN V.                   VLAD PETRU</t>
  </si>
  <si>
    <t xml:space="preserve">COLEGIUL MILITAR  LICEAL „ ŞTEFAN CEL MARE” CÂMPULUNG MOLDOVENESC </t>
  </si>
  <si>
    <t xml:space="preserve">FÂNTÂNĂ GALERIU DORINA ANA </t>
  </si>
  <si>
    <t>ROBU I. VICTOR - EDUARD</t>
  </si>
  <si>
    <t>MÎRZE MIHAELA</t>
  </si>
  <si>
    <t>STOIAN V.               MARIUS CONSTANTIN</t>
  </si>
  <si>
    <t>C. N. GHEORGHE VRĂNCEANU</t>
  </si>
  <si>
    <t>ROSENSCHEIN MARIANA</t>
  </si>
  <si>
    <t>ORHA V. TUDOR</t>
  </si>
  <si>
    <t>C .N. MIHAI EMINESCU          SATU MARE</t>
  </si>
  <si>
    <t>DOMUŢ BIANCA</t>
  </si>
  <si>
    <t>ZAGĂR  L. CRISTIAN</t>
  </si>
  <si>
    <t>C.N. I.  TUDOR VIANU</t>
  </si>
  <si>
    <t>ANDRIUC S. IULIA OXANA</t>
  </si>
  <si>
    <t>ROSCA MARIA</t>
  </si>
  <si>
    <t>BORCĂU I.                              DIANA-ALEXANDRA</t>
  </si>
  <si>
    <t>FERARIU D. TUDOR</t>
  </si>
  <si>
    <t>MANGALAGIU GEANINA</t>
  </si>
  <si>
    <t>FITĂRAU D.                MARIA-ANTONIA</t>
  </si>
  <si>
    <t>ILEA V. MARIA</t>
  </si>
  <si>
    <t>LIC.T.”L.REBREANU”TURDA</t>
  </si>
  <si>
    <t>MANDROC VASILICA</t>
  </si>
  <si>
    <t xml:space="preserve">CĂLIN C. DAVID CRISTIAN </t>
  </si>
  <si>
    <t>COLEGIUL "COSTACHE NEGRUZZI" IAŞI</t>
  </si>
  <si>
    <t>GÂNJU MARIA</t>
  </si>
  <si>
    <t>POP L. ANCA</t>
  </si>
  <si>
    <t>C.N.”E.RACOVITA”CLUJ-NAPOCA</t>
  </si>
  <si>
    <t>MOLDOVAN CAMELIA</t>
  </si>
  <si>
    <t>IVAN  Ş. ŞTEFAN BOGDAN</t>
  </si>
  <si>
    <t xml:space="preserve">MARCU MIRELA </t>
  </si>
  <si>
    <t>ŞTEOPOAIE A. MARIA CRISTINA</t>
  </si>
  <si>
    <t>75.5</t>
  </si>
  <si>
    <t>GAFTON V. PAUL ADRIAN</t>
  </si>
  <si>
    <t>COLEGIUL NAŢIONAL UNIREA FOCŞANI</t>
  </si>
  <si>
    <t>NEGREANU C.         DRAGOŞ -GABRIEL</t>
  </si>
  <si>
    <t>TEODORESCU D.             HORIA GABRIEL</t>
  </si>
  <si>
    <t>C.N.MIHAI VITEAZUL</t>
  </si>
  <si>
    <t xml:space="preserve">TUDOR DANIELA </t>
  </si>
  <si>
    <t xml:space="preserve">BĂRAN V. OANA ELENA </t>
  </si>
  <si>
    <t>LIC.INT. DE INFORMATICĂ</t>
  </si>
  <si>
    <t>CHIŢAC G.         RUXANDRA GEORGIANA</t>
  </si>
  <si>
    <t>COLEGIUL NAŢIONAL “ANDREI ŞAGUNA” BRAŞOV</t>
  </si>
  <si>
    <t>MORARU AURELIA</t>
  </si>
  <si>
    <t>ŞORICI A.                  NADIA-GABRIELA</t>
  </si>
  <si>
    <t>COLEGIUL NAŢIONAL ,,VLAICU VODĂ”CURTEA DE ARGEŞ</t>
  </si>
  <si>
    <t>GHEORGHE COSTEL/      FLOREA ŞTEFANA</t>
  </si>
  <si>
    <t>GULUŢĂ C.                        ELENA CRISTINA</t>
  </si>
  <si>
    <t>HRISTEA MIHAELA DANA</t>
  </si>
  <si>
    <t>FILOTE C.                  BOGDAN ANTHONY</t>
  </si>
  <si>
    <t xml:space="preserve">COLEGIUL NAŢIONAL „PETRU RAREŞ” SUCEAVA </t>
  </si>
  <si>
    <t xml:space="preserve">CÎMPAN GABRIELA </t>
  </si>
  <si>
    <t>GLOVNEA M.                  COSMIN GABRIEL</t>
  </si>
  <si>
    <t>CAPBUN DANA GABRIELA</t>
  </si>
  <si>
    <t>CHIVU D. ŞTEFAN</t>
  </si>
  <si>
    <t>90.5</t>
  </si>
  <si>
    <t>ŞUCU  S.C. THEONA</t>
  </si>
  <si>
    <t>C.N. “JEAN MONNET” PLOIESTI</t>
  </si>
  <si>
    <t>IONESCU LUCIA</t>
  </si>
  <si>
    <t>MATEI T.  DRAGOŞ</t>
  </si>
  <si>
    <t>ANDRONICIUC N. MIRUNA</t>
  </si>
  <si>
    <t>IVAN   I. FLORENTINA</t>
  </si>
  <si>
    <t>COLEGIUL  NAŢIONAL ”BARBU ŞTIRBEI” CĂLĂRAŞI</t>
  </si>
  <si>
    <t>PITIRIGA LUIZA</t>
  </si>
  <si>
    <t>DORAN H. CRISTINA</t>
  </si>
  <si>
    <t>C.N.SFÂNTUL SAVA</t>
  </si>
  <si>
    <t>DOICIN LUMINIŢA</t>
  </si>
  <si>
    <t>POP L. NORINA CĂLINA</t>
  </si>
  <si>
    <t>„TRAIAN LALESCU” REŞIŢA</t>
  </si>
  <si>
    <t xml:space="preserve">PARASCHIVU ILINCA </t>
  </si>
  <si>
    <t>POSA I. IOAN MARIUS</t>
  </si>
  <si>
    <t>POPESCU BIANCA</t>
  </si>
  <si>
    <t>ALB V. CORINA BIANCA</t>
  </si>
  <si>
    <t>COLEGIUL NAŢIONAL “SILVANIA” ZALĂU</t>
  </si>
  <si>
    <t>BODEA CARMEN</t>
  </si>
  <si>
    <t>BÎRLĂDEANU  N.           ADRIAN-VASILE</t>
  </si>
  <si>
    <t>COLEGIUL NATIONAL ,,MIRCEA CEL BATRAN,, CONSTANTA</t>
  </si>
  <si>
    <t>BALASA DOINA</t>
  </si>
  <si>
    <t>PITICARI A.                AMALIA SOFIA</t>
  </si>
  <si>
    <t>COLEGIUL NAŢIONAL „DRAGOŞ VODĂ” CÎMPULUNG MOLDOVENESC</t>
  </si>
  <si>
    <t xml:space="preserve">CIUBOTARIU MARIANA </t>
  </si>
  <si>
    <t>BRUŢIU P. D. BOGDAN</t>
  </si>
  <si>
    <t>LICEUL TEORETIC “A. M. GUTTENBRUNN” ARAD</t>
  </si>
  <si>
    <t>DAN ROTARU</t>
  </si>
  <si>
    <t>PĂTRAŞCU M. G.  CARMEN TEODORA</t>
  </si>
  <si>
    <t>LICEUL TEORETIC “GR. MOISIL” TULCEA</t>
  </si>
  <si>
    <t>DRĂGHICI MIHĂIŢĂ GAVRILĂ</t>
  </si>
  <si>
    <t>DUMITRA  I.           ANDREEA  ROXANA</t>
  </si>
  <si>
    <t>GR. SC. BRATIANU DRAGASANI</t>
  </si>
  <si>
    <t>BINIŞOR DAN</t>
  </si>
  <si>
    <t>DANCIU M. P. BIANCA MIHAELA</t>
  </si>
  <si>
    <t>PATRAŞ A. F.             RAREŞ MANUEL</t>
  </si>
  <si>
    <t>C.N.TUDOR VLADIMIRESCU TG-JIU</t>
  </si>
  <si>
    <t>TEOTEOI ELENA VALERIA</t>
  </si>
  <si>
    <t>AMARIEI A.                  DIANA ALEXANDRA</t>
  </si>
  <si>
    <t>NEAGU N. MIREL MARIUS</t>
  </si>
  <si>
    <t>COLEGIUL NAŢIONAL “AL. I. CUZA” GALAŢI</t>
  </si>
  <si>
    <t>GAGU VIRGINEL</t>
  </si>
  <si>
    <t>CÎMPEANU D.             OANA MARIA</t>
  </si>
  <si>
    <t>COLEGIUL NAŢIONAL "UNIREA"TG.MUREŞ</t>
  </si>
  <si>
    <t>CIMPOI STELA</t>
  </si>
  <si>
    <t xml:space="preserve">MARCU P. A. ANDREEA ADRIANA </t>
  </si>
  <si>
    <t>C.N. GH. LAZĂR</t>
  </si>
  <si>
    <t xml:space="preserve">IVAN VIRGINICA </t>
  </si>
  <si>
    <t>ENACHE S. L.  IULIA IOANA</t>
  </si>
  <si>
    <t>COLEGIUL NAŢIONAL “V. ALECSANDRI” GALAŢI</t>
  </si>
  <si>
    <t>ŞERBAN RUXANDA</t>
  </si>
  <si>
    <t>BARBU E. BIANCA ANDREEA</t>
  </si>
  <si>
    <t>DIACONU A. ANCA</t>
  </si>
  <si>
    <t>COSTEA G. TEODORA</t>
  </si>
  <si>
    <t>ONICĂ STELA</t>
  </si>
  <si>
    <t>ANTEMIE I. RĂZVAN-GEO</t>
  </si>
  <si>
    <t>COLEGIUL NAŢIONAL “DR. IOAN MEŞOTĂ” BRAŞOV</t>
  </si>
  <si>
    <t>VÎRBAN MARIA</t>
  </si>
  <si>
    <t>ALEXANDRESCU E.  RADU MIHAI</t>
  </si>
  <si>
    <t>COLEGIUL NAŢIONAL “MIRCEA CEL BĂTRÂN ” CONSTANŢA</t>
  </si>
  <si>
    <t>SIMION LUMINITA</t>
  </si>
  <si>
    <t>NEGULESCU C. C.  ANCA MIHAELA</t>
  </si>
  <si>
    <r>
      <t>DOBRICĂ C.                   ELENA CODRU</t>
    </r>
    <r>
      <rPr>
        <b/>
        <sz val="8"/>
        <color indexed="8"/>
        <rFont val="Times New Roman"/>
        <family val="1"/>
      </rPr>
      <t>Ţ</t>
    </r>
    <r>
      <rPr>
        <b/>
        <sz val="8"/>
        <color indexed="8"/>
        <rFont val="Arial"/>
        <family val="2"/>
      </rPr>
      <t>A</t>
    </r>
  </si>
  <si>
    <t>C.N. ,,FRAŢII BUZEŞTI” CRAIOVA</t>
  </si>
  <si>
    <t>BRÎNDUŞOIU MIHAI</t>
  </si>
  <si>
    <t>ILIESCU G.                       RUXANDRA MARIA</t>
  </si>
  <si>
    <t>ROŞCA MARIA</t>
  </si>
  <si>
    <t>VÎLCEANU D.    ALEXANDRA CĂTĂLINA</t>
  </si>
  <si>
    <t>BAROS MARIA</t>
  </si>
  <si>
    <t>ALEXE M. VLAD DORIN</t>
  </si>
  <si>
    <t>LICEUL TEORETIC “MIHAI VITEAZUL” CARACAL</t>
  </si>
  <si>
    <t>CIULAVU VALENTINA</t>
  </si>
  <si>
    <t>FISCHER H.I.             SEBASTIAN IOSIF</t>
  </si>
  <si>
    <t>LICEUL TEORETIC “TRAIAN LALESCU” ORŞOVA</t>
  </si>
  <si>
    <t>STOINEL MIRELA RALUCA</t>
  </si>
  <si>
    <t>CV</t>
  </si>
  <si>
    <t>LÉVA H. NORBERT</t>
  </si>
  <si>
    <t>LICEUL TEORETIC „NAGY MÓZES”, TG. SECUIESC</t>
  </si>
  <si>
    <t>ROZSNYAI ÁRPÁD</t>
  </si>
  <si>
    <t>CARCIUC  I. PAULA</t>
  </si>
  <si>
    <t>HRISTEA MIHAELA DANA / GUCEANU CONSTANTIN</t>
  </si>
  <si>
    <t>FARKAS- PALL R. KRISTOF</t>
  </si>
  <si>
    <t>L.T."ADY ENDRE" ORADEA</t>
  </si>
  <si>
    <t>EVA CIUBOTARIU</t>
  </si>
  <si>
    <t xml:space="preserve">GHILINŢĂ N.             CONSTANTIN DANIEL </t>
  </si>
  <si>
    <t>C.N.'' B.P.HASDEU'' BUZĂU</t>
  </si>
  <si>
    <t>FETIC ELENA</t>
  </si>
  <si>
    <t>ŞTEOROBĂNEANU I. ARIADNA PATRICIA</t>
  </si>
  <si>
    <t xml:space="preserve">COLEGIUL NAŢIONAL “ION MAIORESCU”GIURGIU </t>
  </si>
  <si>
    <t>CRĂCIUN DANIELA</t>
  </si>
  <si>
    <t>GRIGORE C.           ROXANA MIHAELA</t>
  </si>
  <si>
    <t>C.N.'' AL. VLAHUŢĂ'' RM. SĂRAT</t>
  </si>
  <si>
    <t>BUGA ELENA</t>
  </si>
  <si>
    <t>DRĂGAN S.                   MIHAI ALEXANDRU</t>
  </si>
  <si>
    <t>C.N.”G.COSBUC” CLUJ_NAPOCA</t>
  </si>
  <si>
    <t>TĂNASE V. LIVIU MIHAI</t>
  </si>
  <si>
    <t>ISTRATE GABRIELA</t>
  </si>
  <si>
    <t>IONICĂ S. ŞTEFAN SORIN</t>
  </si>
  <si>
    <t>BICU V. MELISSA</t>
  </si>
  <si>
    <t>VERT SILVIA</t>
  </si>
  <si>
    <t>GAVRILAŞ I.                  MARINA DANIELA</t>
  </si>
  <si>
    <t>LICEUL TEORETIC “MIHAIL KOGĂLNICEANU” VASLUI</t>
  </si>
  <si>
    <t>GOSAV DOINA</t>
  </si>
  <si>
    <t>REDECA S.                    SERGIU DANIEL</t>
  </si>
  <si>
    <t>LICEUL TEORETIC „MIHAI EMINESCU” PETROŞANI</t>
  </si>
  <si>
    <t>PĂUN EUGENIA</t>
  </si>
  <si>
    <t>BULANCEA C. IULIANA</t>
  </si>
  <si>
    <t>RADU M. C.                      IOANA ROXANA</t>
  </si>
  <si>
    <t>COLEGIUL NAŢIONAL „ION C. BRĂTIANU” PITEŞTI</t>
  </si>
  <si>
    <t>MIU BARBU</t>
  </si>
  <si>
    <t>MIHOC S.            CRISTIAN-IONUŢ RAUL</t>
  </si>
  <si>
    <t>CAMELIA URSUTA</t>
  </si>
  <si>
    <t>TOMA  I. THEODOR</t>
  </si>
  <si>
    <t>COLEGIUL NAŢIONAL “NICOLAE BĂLCESCU”</t>
  </si>
  <si>
    <t>MÎNECĂ NICOLETA</t>
  </si>
  <si>
    <t>ZĂGREAN - TUZA I. G. CEZARA -  MARIA</t>
  </si>
  <si>
    <t>COLEGIUL NAŢIONAL “A. MUREŞANU” BISTRIŢA</t>
  </si>
  <si>
    <t>POP ELENA</t>
  </si>
  <si>
    <t>BÎCÎILĂ G.                 OTILIA-TEODORA</t>
  </si>
  <si>
    <t>PETRESCU VALENTIN</t>
  </si>
  <si>
    <t>STANCU E. ANDREI</t>
  </si>
  <si>
    <t>COLEGIUL NAŢIONAL ,,VLAICU VODĂ “CURTEA DE ARGEŞ</t>
  </si>
  <si>
    <t xml:space="preserve">DEJANU MARIANA </t>
  </si>
  <si>
    <t>FODOR O. R.                  DAN HORAŢIU</t>
  </si>
  <si>
    <t>BOGDĂNEANU DANIELA</t>
  </si>
  <si>
    <t>DIACONESCU C.       ANCA-ELENA</t>
  </si>
  <si>
    <t>MORCOVESCU M.              MARIA DIANA</t>
  </si>
  <si>
    <t>VĂDUVA C.M.               ELENA IRINA</t>
  </si>
  <si>
    <t>C.N. ,,ELENA CUZA” CRAIOVA</t>
  </si>
  <si>
    <t>CEAUŞU NICOLIŢA</t>
  </si>
  <si>
    <t xml:space="preserve">ALDESCU C.               MARA ELENA </t>
  </si>
  <si>
    <t>HEGYES I.C.           ANTONIUS CEZAR</t>
  </si>
  <si>
    <t>COLEGIUL NATIONAL “SAMUEL VON BRUKENTHAL SIBIU</t>
  </si>
  <si>
    <t>POPA-SCHNEIDER CĂLINA</t>
  </si>
  <si>
    <t>ONACIU V. ANDREEA</t>
  </si>
  <si>
    <t>TOC M. TEODORA</t>
  </si>
  <si>
    <t xml:space="preserve">LICEUL TEORETIC </t>
  </si>
  <si>
    <t>MEILĂ LOREDANA</t>
  </si>
  <si>
    <t>RAŢĂ F. THEODOR</t>
  </si>
  <si>
    <t>MANEA  D. A. MATEI</t>
  </si>
  <si>
    <t>ANGHEL CLAUDIA</t>
  </si>
  <si>
    <t>ARSENIE R.                    LAURA VASILICA</t>
  </si>
  <si>
    <t>LEHĂDUŞ ANA EMILIA</t>
  </si>
  <si>
    <t>VLAD V. ALEXANDRA</t>
  </si>
  <si>
    <t>GAITANOVICI VIVIANA</t>
  </si>
  <si>
    <t>FÜLÖP B. ANDREA</t>
  </si>
  <si>
    <t>ONCU C. VLAD</t>
  </si>
  <si>
    <t>VÎLCU-MICU MARIA</t>
  </si>
  <si>
    <t>NEDELCU I. RAREŞ MIHAI</t>
  </si>
  <si>
    <t>SIŞU N. VALENTINA DANIELA</t>
  </si>
  <si>
    <t>COLEGIUL NAŢ.”ANASTASESCU” ROŞIORII DE VEDE</t>
  </si>
  <si>
    <t>MARIAN MIHAELA</t>
  </si>
  <si>
    <t>MUNTEANU V.                GIANINA ELENA</t>
  </si>
  <si>
    <t xml:space="preserve">PREMIUL </t>
  </si>
  <si>
    <t>BOBU L. ANDREEA</t>
  </si>
  <si>
    <t>ARNĂUTU MARIA</t>
  </si>
  <si>
    <t>PRUNĂ N. MIHAI</t>
  </si>
  <si>
    <t>BERINDE ZOIŢA MĂRIOARA COVACI MAGDALENA</t>
  </si>
  <si>
    <t>ILCA C. ŞERBAN LUCA</t>
  </si>
  <si>
    <t>ŢĂRNĂ M. MIHAELA</t>
  </si>
  <si>
    <t>IEŞANU C.C. MARA IOANA</t>
  </si>
  <si>
    <t>COLEGIUL NATIONAL “ROMAN VODA” ROMAN</t>
  </si>
  <si>
    <t>RADU CRENGUŢA</t>
  </si>
  <si>
    <t>RIZEA M.G.                  GEORGE-AURELIAN</t>
  </si>
  <si>
    <t>COLEGIUL NAŢIONAL “DINICU GOLESCU”</t>
  </si>
  <si>
    <t>COZA GHERGHINA</t>
  </si>
  <si>
    <t xml:space="preserve">ILIE A.                        MARIA ALEXANDRA </t>
  </si>
  <si>
    <t>ISTRATE IOANA</t>
  </si>
  <si>
    <t>MURGOCI  C. ADRIAN</t>
  </si>
  <si>
    <t>C.N.MIHAI VITEAZUL BUCUREŞTI</t>
  </si>
  <si>
    <t>TEODORESCU GABRIELA</t>
  </si>
  <si>
    <t>COROAMĂ  S.I.  TEODORA</t>
  </si>
  <si>
    <t>CĂTANĂ A.  ANA-MARIA</t>
  </si>
  <si>
    <t>C.N.SFÂNTUL SAVA BUCUREŞTI</t>
  </si>
  <si>
    <t>DANIELA  BOGDAN</t>
  </si>
  <si>
    <t>ARCALEAN  GH.             MIHAI  GEORGE</t>
  </si>
  <si>
    <t>DIMITRIU B.              BOGDAN ALEXANDRU</t>
  </si>
  <si>
    <t>PĂDURARU C. DIANA</t>
  </si>
  <si>
    <t>IFTODE DANIELA</t>
  </si>
  <si>
    <t xml:space="preserve">LEIZERIUC C. ADNANA </t>
  </si>
  <si>
    <t>BĂNILĂ G. CRISTIANA</t>
  </si>
  <si>
    <t>BĂCANU P.                 GEORGE RĂZVAN</t>
  </si>
  <si>
    <t xml:space="preserve">COLEGIUL NAŢIONAL “GHEORGHE ŢIŢEICA” DR. TR. SEVERIN </t>
  </si>
  <si>
    <t xml:space="preserve">IANCULESCU FLORINA </t>
  </si>
  <si>
    <t>IORDĂNESCU L. ANDREEA</t>
  </si>
  <si>
    <t>C.N. ,,NICOLAE TITULESCU” PUCIOASA</t>
  </si>
  <si>
    <t>DIACONESCU MIHAELA</t>
  </si>
  <si>
    <t>SERBAN S. VICTOR</t>
  </si>
  <si>
    <t>C.N. GH. LAZĂR BUCUREŞTI</t>
  </si>
  <si>
    <t>TĂNĂSESCU GEORGETA</t>
  </si>
  <si>
    <t>GĂZDARU L.           BIANCA IOANA</t>
  </si>
  <si>
    <t>LICEUL DE ARTĂ “I. PERLEA” SLOBOZIA</t>
  </si>
  <si>
    <t>HANCESCU MELANIA</t>
  </si>
  <si>
    <t>MAFTEI L.                 MARIAN BOGDAN</t>
  </si>
  <si>
    <t xml:space="preserve">COLEGIUL MILITAR LICEAL „ŞTEFAN CEL MARE” CÂMPULUNG MOLDOVENESC </t>
  </si>
  <si>
    <t xml:space="preserve">BOLUNDUŢ V.  ALEXANDRU CRISTIAN </t>
  </si>
  <si>
    <t>LIC.’’T.POPOVICIU”CLUJ-NAPOCA</t>
  </si>
  <si>
    <t>JULEAN FLOARE</t>
  </si>
  <si>
    <t>PANAITESCU A.                PAUL-ŞTEFAN</t>
  </si>
  <si>
    <t>ONOFREI L. ANDREEA</t>
  </si>
  <si>
    <t xml:space="preserve">LIC.INT. DE INFORMATICĂ BUCUREŞTI </t>
  </si>
  <si>
    <t>IONESCU V.                   ANCA IULIANA</t>
  </si>
  <si>
    <t>ANTON I.  RADU</t>
  </si>
  <si>
    <t>C.N."E.GOJDU"  ORADEA</t>
  </si>
  <si>
    <t>CHELĂRAŞU P. GEORGIANA</t>
  </si>
  <si>
    <t>COLEGIUL NAŢIONAL "G. IBRĂILEANU" IAŞI</t>
  </si>
  <si>
    <t>COZMA JEANINA</t>
  </si>
  <si>
    <t>CORBU S.                        MARIA CRISTINA</t>
  </si>
  <si>
    <t>TUDOR DANIELA</t>
  </si>
  <si>
    <t>TĂLMACIU N. VLAD</t>
  </si>
  <si>
    <t>PLEŞ MARIA</t>
  </si>
  <si>
    <t>TUDOR D. ELENA SIMONA</t>
  </si>
  <si>
    <t>CONDURACHE P.                 ILIE ANDREI</t>
  </si>
  <si>
    <t>LICEUL TEORETIC "OVIDIUS"  CONSTANŢA</t>
  </si>
  <si>
    <t>PETCU DIANA ANTONIA</t>
  </si>
  <si>
    <t>SIMIONESCU D. P.              IOANA CODRINA</t>
  </si>
  <si>
    <t>C. N. GHEORGHE VRĂNCEANU BACĂU</t>
  </si>
  <si>
    <t>POSTU P. RAMONA</t>
  </si>
  <si>
    <t>ANTON C.             ANDREEA ALEXANDRA</t>
  </si>
  <si>
    <t xml:space="preserve">APOSTOL M. C. ADRIAN </t>
  </si>
  <si>
    <t>C.N. DE INFORMATICĂ TUDOR VIANU BUCUREŞTI</t>
  </si>
  <si>
    <t>ILIE V. DANA-CRISTINA</t>
  </si>
  <si>
    <t>ROVENŢA I.               EDUARD MARIAN</t>
  </si>
  <si>
    <t>TUDORACHE I.              ALINA MARIA</t>
  </si>
  <si>
    <t>LICEUL TEORETIC „NEAGOE BASARAB” OLTENIŢA</t>
  </si>
  <si>
    <t>ŢUGUI CRISTINA MONICA</t>
  </si>
  <si>
    <t xml:space="preserve">COCOŞ  V.S.  FLORENTINA IULIANA </t>
  </si>
  <si>
    <t>BUCIUC C. L.                  ADELA GEORGIANA</t>
  </si>
  <si>
    <t>COLEGIUL NAŢIONAL “MIRCEA CEL BĂTRÂN”  CONSTANŢA</t>
  </si>
  <si>
    <t>DUMITRU MONICA</t>
  </si>
  <si>
    <t>JURJ I. IULIAN-GRAŢIAN</t>
  </si>
  <si>
    <t>C.N. "HOREA,CLOŞCA ŞI CRIŞAN"         ALBA-IULIA</t>
  </si>
  <si>
    <t>IORDĂNESCU ELENA</t>
  </si>
  <si>
    <t>CASIAN V. MIHNEA</t>
  </si>
  <si>
    <t>BODOARCĂ  C. FILIP</t>
  </si>
  <si>
    <t>PAŞCALĂU C.V.    SORANA MARIA</t>
  </si>
  <si>
    <t>APOSTOL B. ANCA RALUCA</t>
  </si>
  <si>
    <t>COLEGIUL NAŢIONAL "E. RACOVIŢĂ" IAŞI</t>
  </si>
  <si>
    <t>ILAŞ PETRONELA</t>
  </si>
  <si>
    <t>GĂINĂ V. SANDA MARIA</t>
  </si>
  <si>
    <t>SOARE G.                         EDUARD LEVENT</t>
  </si>
  <si>
    <t>BOGHICI V. ALINA</t>
  </si>
  <si>
    <t>COLEGIUL NAŢIONAL "GRIGORE MOISIL" ONEŞTI</t>
  </si>
  <si>
    <t>NICA-ŞERBAN ANICUŢA</t>
  </si>
  <si>
    <t>DUMBRAVĂ I.               IONELA DORINA</t>
  </si>
  <si>
    <t>GRUPUL ŞCOLAR "PETRU MAIOR" REGHIN</t>
  </si>
  <si>
    <t>CRIŞAN MARTHA</t>
  </si>
  <si>
    <t>FLOREA D.                IULIANA MARIA</t>
  </si>
  <si>
    <t>L.T.TRAIAN LALESCU REŞIŢA</t>
  </si>
  <si>
    <t>POPESCU I. MIHAI VIOREL</t>
  </si>
  <si>
    <t>MARIN MARIA/</t>
  </si>
  <si>
    <t>CERBU B.                 MIRCEA THEODOR</t>
  </si>
  <si>
    <t>ADUMITRĂCHIOAIE I. ALINA</t>
  </si>
  <si>
    <t>COLEGIUL NAŢIONAL "E. RACOVIŢĂ"IAŞI</t>
  </si>
  <si>
    <t xml:space="preserve">JURCĂ C. ANA MARIA </t>
  </si>
  <si>
    <t>CÎNTĂCIOIU GH.        DIANA GEORGIANA</t>
  </si>
  <si>
    <t>NEGOIŢĂ NECULAI</t>
  </si>
  <si>
    <t>IGNAT  M.              EVELINA NICOLETA</t>
  </si>
  <si>
    <t>69.66</t>
  </si>
  <si>
    <r>
      <t>COLEGIUL  NA</t>
    </r>
    <r>
      <rPr>
        <b/>
        <sz val="8"/>
        <rFont val="Times New Roman"/>
        <family val="1"/>
      </rPr>
      <t>ț</t>
    </r>
    <r>
      <rPr>
        <b/>
        <sz val="8"/>
        <rFont val="Arial"/>
        <family val="2"/>
      </rPr>
      <t>IONAL ”BARBU ŞTIRBEI” CĂLĂRAŞI</t>
    </r>
  </si>
  <si>
    <t xml:space="preserve">VASILE D. ANDREEA </t>
  </si>
  <si>
    <t>C.N. “I.L.CARAGIALE” PLOIESTI</t>
  </si>
  <si>
    <t>POPESCU IRINA</t>
  </si>
  <si>
    <t>LIŞCA L.M.                MARINA LIVIA</t>
  </si>
  <si>
    <t>DOBRE M.         ALEXANDRA GEORGIA</t>
  </si>
  <si>
    <t>COLEGIUL NAŢIONAL LICEAL “ZINCA GOLESCU”, PITEŞTI</t>
  </si>
  <si>
    <t>TEODORESCU TANIA</t>
  </si>
  <si>
    <t>GAVRILIU E. SILVIU</t>
  </si>
  <si>
    <t>COLEGIUL NAŢIONAL „GRIGORE GHICA” DOROHOI</t>
  </si>
  <si>
    <t>LESTYÁN S. ATTILA</t>
  </si>
  <si>
    <t>ROZSNYAI MÁRIA</t>
  </si>
  <si>
    <t>TIMOFTE A.  CLAUDIA</t>
  </si>
  <si>
    <t>NICORICI SONIA</t>
  </si>
  <si>
    <t xml:space="preserve">CÂMPANU C.                IULIA-MARIA </t>
  </si>
  <si>
    <t xml:space="preserve">COLEGIUL NAŢIONAL „ NICU GANE” FĂLTICENI </t>
  </si>
  <si>
    <t xml:space="preserve">NISTOR CARMEN </t>
  </si>
  <si>
    <t>ROBU S. MIHAELA CORNELIA</t>
  </si>
  <si>
    <t>FIERĂSCU GHEORGHIŢA</t>
  </si>
  <si>
    <t>DOMBICI  I. BIANCA</t>
  </si>
  <si>
    <t>ENESCU AURICA</t>
  </si>
  <si>
    <t>GEORGESCU C.             RALUCA ŞTEFANIA</t>
  </si>
  <si>
    <t>C. N. “N. IORGA” VĂLENII DE MUNTE</t>
  </si>
  <si>
    <t>MUREŞAN A.             TUDOR IONUŢ</t>
  </si>
  <si>
    <t>LIC.”A.PAPIU ILARIAN” DEJ</t>
  </si>
  <si>
    <t>GHERMAN DORINA</t>
  </si>
  <si>
    <t>VOINEA F. AMELIA</t>
  </si>
  <si>
    <t>SAVENCO A. ŞERBAN</t>
  </si>
  <si>
    <t>COLEGIUL DOBROGEAN “S. HARET” TULCEA</t>
  </si>
  <si>
    <t>FIRICĂ ADINA MONICA</t>
  </si>
  <si>
    <t>CIOROIU M. GEORGE</t>
  </si>
  <si>
    <t>PETRESCU SILVIA</t>
  </si>
  <si>
    <t>NEGOIŢĂ M.                   ANDREI ALEXANDRU</t>
  </si>
  <si>
    <t>DRAGAN NICOLETA</t>
  </si>
  <si>
    <t>MUŞAT F. MIHAI EDMOND</t>
  </si>
  <si>
    <t>LICEUL TEORETIC “TUDOR VIANU” GIURGIU</t>
  </si>
  <si>
    <t>STĂNIŞTEANU LAURA</t>
  </si>
  <si>
    <t>LINTE  GHE.                LUIZA  MARIA</t>
  </si>
  <si>
    <t>56.50</t>
  </si>
  <si>
    <t>C.N.”Al.LAHOVARI” RM. VÂLCEA</t>
  </si>
  <si>
    <t>MIHALCEA EUGENIA</t>
  </si>
  <si>
    <t xml:space="preserve">VLĂDULESCU M.         CARLA DENISA </t>
  </si>
  <si>
    <t>SIMA D. SERGIU ROBERT</t>
  </si>
  <si>
    <t>SIMION M.                 FABIANA- BEATRICE</t>
  </si>
  <si>
    <t>TIODAR V.                   DANA EMANUELA</t>
  </si>
  <si>
    <t>LIC.’’A.IANCU” CLUJ-NAPOCA</t>
  </si>
  <si>
    <t>NEGRU ALINA</t>
  </si>
  <si>
    <t>DUMITRACHE Ş.        LIVIA-ŞTEFANA</t>
  </si>
  <si>
    <t>COLEGIUL NAŢIONAL ,,VLAICU VODĂ”, CURTEA DE ARGEŞ</t>
  </si>
  <si>
    <t>GHEORGHE COSTEL/    FLOREA ŞTEFANA</t>
  </si>
  <si>
    <t>TUDOR L.                 MĂDĂLINA BOGDANA</t>
  </si>
  <si>
    <t xml:space="preserve">BĂRZULEA G.        AMALIA MARIA </t>
  </si>
  <si>
    <t>COLEGIUL NAŢIONAL ”BARBU ŞTIRBEI” CĂLĂRAŞI</t>
  </si>
  <si>
    <t>AMZA EUFROSINA</t>
  </si>
  <si>
    <t>DICU D. IOANA</t>
  </si>
  <si>
    <t>DUCA NICOLETA</t>
  </si>
  <si>
    <t>POP A. ALEXANDRA</t>
  </si>
  <si>
    <t>COLEGIUL NAŢIONAL                “A. MUREŞANU” BISTRIŢA</t>
  </si>
  <si>
    <t>VLAD IULIANA</t>
  </si>
  <si>
    <t>NÉMET-MEZEY L. CSONGOR</t>
  </si>
  <si>
    <t>L. T. MÁRTON ÁRON,  MIERCUREA-CIUC</t>
  </si>
  <si>
    <t>OLTEAN ÉVA</t>
  </si>
  <si>
    <t>MARCU I. ANDREEA</t>
  </si>
  <si>
    <t xml:space="preserve">DUMITRESCU GH.        ELENA CĂTĂLINA </t>
  </si>
  <si>
    <t>GHIŢĂ CARMEN</t>
  </si>
  <si>
    <t>GÎRBOVAN O.         ANAMARIA HERMINA</t>
  </si>
  <si>
    <t>COLEGIUL NAŢIONAL "AL. PAPIU ILARIAN"TG.MUREŞ</t>
  </si>
  <si>
    <t>LAVINIA MUREŞAN</t>
  </si>
  <si>
    <t>DEACU C. BOGDAN</t>
  </si>
  <si>
    <t>RADU I. IOAN ALEXANDRU</t>
  </si>
  <si>
    <t>PÂRÂU SILVIA</t>
  </si>
  <si>
    <t>VLAD A.C.                       ANCA NICOLETA</t>
  </si>
  <si>
    <t>MIŢAN N. ANCA DIANA</t>
  </si>
  <si>
    <t>ŞTIRBU L.  IOANA</t>
  </si>
  <si>
    <t>CORNEANU N.                CLAUDIA-ROXANA</t>
  </si>
  <si>
    <t>SCHMIDT ELIANE-MARIA</t>
  </si>
  <si>
    <t>PARASCHIV  GH. ALEXANDRU</t>
  </si>
  <si>
    <t>CHIRU LINA</t>
  </si>
  <si>
    <t>PSP/ PSM</t>
  </si>
  <si>
    <t>BĂCĂUANU V. VLAD</t>
  </si>
  <si>
    <t>BALTAC N.             GEORGE SILVIAN</t>
  </si>
  <si>
    <t>LICEUL TEORETIC NEAGOE BASARAB OLTENIŢA</t>
  </si>
  <si>
    <t>BALTAC TUDORA</t>
  </si>
  <si>
    <t>GAVRILĂ C. IULIA</t>
  </si>
  <si>
    <t>ISTRATE  V. ANA MARIA</t>
  </si>
  <si>
    <t>BĂIEŢILOR D. GEORGIANA-CĂTĂLINA</t>
  </si>
  <si>
    <t>GHEORGHE COSTEL/   FLOREA ŞTEFANA</t>
  </si>
  <si>
    <t>MIHAI A. ADRIANA MARIA</t>
  </si>
  <si>
    <t>C.N. “M. VITEAZUL” PLOIEŞTI</t>
  </si>
  <si>
    <t>MOISE I. GABRIEL</t>
  </si>
  <si>
    <t>COLEGIUL NAŢIONAL „MIHAI VITEAZUL”, SF. GHEORGHE</t>
  </si>
  <si>
    <t>DOBRIŢOIU RODICA</t>
  </si>
  <si>
    <t>TODOCA I ALINA-IOANA</t>
  </si>
  <si>
    <t>SCURTU G.L.        GHEORGHE LUCIAN MIHAI</t>
  </si>
  <si>
    <t>ŢĂPESCU O. IULIA</t>
  </si>
  <si>
    <t>MANEA D. LAURA MARIA</t>
  </si>
  <si>
    <t>C.N. DE INFORMATICĂ TUDOR VIANU</t>
  </si>
  <si>
    <t>MOCANU  D. BIANCA</t>
  </si>
  <si>
    <t>78.25</t>
  </si>
  <si>
    <t>ANGHEL C.             CĂTĂLIN CONSTANTIN</t>
  </si>
  <si>
    <t>PÎRLOG M.O. RADU</t>
  </si>
  <si>
    <t>BRETAN A.           BEATRICE CRISTINA</t>
  </si>
  <si>
    <t>COLEGIUL NATIONAL ”GHEORGHE SINCAI” BAIA MARE</t>
  </si>
  <si>
    <t>PREDOIU NICOLETA</t>
  </si>
  <si>
    <t>TRACHE N. L.                MIHNEA CRISTIAN</t>
  </si>
  <si>
    <t>DAMOC  G. ELENA</t>
  </si>
  <si>
    <t>BEŞLEAGĂ CAMELIA</t>
  </si>
  <si>
    <t>BĂJAN B. IOANA</t>
  </si>
  <si>
    <t>UNGUREAN C. GIANINA</t>
  </si>
  <si>
    <t>COLEGIUL NAŢIONAL „DRAGOŞ VODĂ” CÂMPULUNG MOLDOVENESC</t>
  </si>
  <si>
    <t>SANDU N. EMANUEL</t>
  </si>
  <si>
    <t>COLEGIUL NAŢIONAL AL.I.CUZA</t>
  </si>
  <si>
    <t>CRĂCIUN S. ALEXANDRU</t>
  </si>
  <si>
    <t>C.N. ,,CAROL I” CRAIOVA</t>
  </si>
  <si>
    <t>CERĂCEANU CORNELIA</t>
  </si>
  <si>
    <t>TEMIAN I.O.             DAIANA COSMINA</t>
  </si>
  <si>
    <t>AFETELOR I.                        ANA ADELINA</t>
  </si>
  <si>
    <t>TĂNASE RODICA</t>
  </si>
  <si>
    <t>LOZNEANU  C.        CEZARA MARIA</t>
  </si>
  <si>
    <t>SOROHAN VASILE</t>
  </si>
  <si>
    <t>CĂPRARU I.                    ADRIAN GEORGE</t>
  </si>
  <si>
    <t>DRǍGAN M.               CRISTINA IULIA</t>
  </si>
  <si>
    <t>C. N. D-NA STANCA SATU MARE</t>
  </si>
  <si>
    <t>FULOP ILDIKO FULOP IOSIF</t>
  </si>
  <si>
    <t>MARIA C.                     IULIANA PETRUŢA</t>
  </si>
  <si>
    <t>72.50</t>
  </si>
  <si>
    <t>C.N. ”GIB MIHAESCU” DRĂGĂŞANI</t>
  </si>
  <si>
    <t>DIACONESCU OLGA</t>
  </si>
  <si>
    <t>BRAN O.C. DIANA-MARIA</t>
  </si>
  <si>
    <t>ADELA AVRAM</t>
  </si>
  <si>
    <t>IFTODE F. GH. NICOLETA</t>
  </si>
  <si>
    <t>BOLOGA C.           ANDRADA CRINA</t>
  </si>
  <si>
    <t>BANCIU E. S. CĂTĂLIN</t>
  </si>
  <si>
    <t>TOMA M.           ANCA IRINA</t>
  </si>
  <si>
    <t>GHEORGHE COSTEL/FLOREA ŞTEFANA</t>
  </si>
  <si>
    <t>ANGHEL N.                     LILIANA VASILICA</t>
  </si>
  <si>
    <t xml:space="preserve">LACATÎŞ D.                    ELENA DANIELA </t>
  </si>
  <si>
    <t>CIOBANU G.       MĂDĂLINA ALEXANDRA</t>
  </si>
  <si>
    <t>DAVIDESCU N.          VIOLETA DANIELA</t>
  </si>
  <si>
    <t>AMARANDEI V. ANDREEA</t>
  </si>
  <si>
    <t>COLEGIUL NAŢIONAL                                    “L. REBREANU” BISTRIŢA</t>
  </si>
  <si>
    <t>COROŞ DOREL</t>
  </si>
  <si>
    <t>RUSU V. ROXANA ELENA</t>
  </si>
  <si>
    <t>ILUCĂ DANIELA</t>
  </si>
  <si>
    <t>GUI N. ANA FLORENTINA</t>
  </si>
  <si>
    <t>DADAY H. EMESE</t>
  </si>
  <si>
    <t>L. T. MÁRTON ÁRON, MIERCUREA-CIUC</t>
  </si>
  <si>
    <t>BUDIU N. ALINA-MARIA</t>
  </si>
  <si>
    <t>C.N. "I.M.CLAIN"         ALBA-IULIA</t>
  </si>
  <si>
    <t>CONDURACHE ELENA</t>
  </si>
  <si>
    <t>RUSU D. DENISA FELICIA</t>
  </si>
  <si>
    <t>MARUŞCA ANNA-MARIA</t>
  </si>
  <si>
    <t>ZAMCIUC G. OANA</t>
  </si>
  <si>
    <t>VIŞĂOAN V. LAURA</t>
  </si>
  <si>
    <t>ILIESCU I.               MĂDĂLINA GEORGETA</t>
  </si>
  <si>
    <t>LICEUL TEORETIC ,,I.C. VISSARION” TITU</t>
  </si>
  <si>
    <t>MITRESCU ELENA</t>
  </si>
  <si>
    <t>PETRESCU M.V. ŞERBAN</t>
  </si>
  <si>
    <t>COLEGIUL NATIONAL “OCTAVIAN GOGA” SIBIU</t>
  </si>
  <si>
    <t>POP SIMONA/ MUNTEANU DELIA-MELANIA</t>
  </si>
  <si>
    <t>HOARĂ M.                 MARIA CRISTINA</t>
  </si>
  <si>
    <t>POPESCU MARIA</t>
  </si>
  <si>
    <t>PINTEA V.                     MARTINA-LUCIANA</t>
  </si>
  <si>
    <t>COLEGIUL NAŢIONAL                           “L. REBREANU” BISTRIŢA</t>
  </si>
  <si>
    <t>NEVEDNICII V. ALEXANDRA</t>
  </si>
  <si>
    <t>LICEUL TEORETIC “NIKOLAUS LENAU” TIMISOARA</t>
  </si>
  <si>
    <t>BANDUR DANIELA</t>
  </si>
  <si>
    <t>CĂRĂBAŞ S.                    DIANA ROMINA</t>
  </si>
  <si>
    <t>COLEGIUL NAŢIONAL “IULIA HASDEU”</t>
  </si>
  <si>
    <t>LETIŢIA FEDORCA</t>
  </si>
  <si>
    <t>BOGOS C.              ROXANA ALEXANDRA</t>
  </si>
  <si>
    <t>CIUPERCESCU ADRIANA</t>
  </si>
  <si>
    <t>GREŞEALĂ J.              MĂDĂLINA ŞTEFANIA</t>
  </si>
  <si>
    <t>COLEGIUL NAŢIONAL “IONIŢĂ ASAN” CARACAL</t>
  </si>
  <si>
    <t>GHINEA M.                  MĂDĂLINA GEORGIANA</t>
  </si>
  <si>
    <t>NEAGU I. OANA DORINA</t>
  </si>
  <si>
    <t>COLEGIUL N.”ANASTASESCU” ROŞIORII DE VEDE</t>
  </si>
  <si>
    <t>OLIMPIADA NAȚIONALĂ DE CHIMIE</t>
  </si>
  <si>
    <t>ŞCOBAN V.         ANDREEA-GEORGIANA</t>
  </si>
  <si>
    <t>BODOARCĂ  C. SAMUEL</t>
  </si>
  <si>
    <t xml:space="preserve">SPĂTĂRELU I.               CĂTĂLINA PAULA </t>
  </si>
  <si>
    <t>MOISE DANIELA</t>
  </si>
  <si>
    <t>IACOMI D. E.                   PAUL ADRIAN</t>
  </si>
  <si>
    <t>MERCEA D. DAN MIHAI</t>
  </si>
  <si>
    <t>SAVA E. ALEXANDRU</t>
  </si>
  <si>
    <t>GHEORGHE COSTEL</t>
  </si>
  <si>
    <t>ANDREI V. VIRGIL</t>
  </si>
  <si>
    <t>GROZAVU D. ALEXANDRU</t>
  </si>
  <si>
    <t>HABA C.                       MIHAI-ŞTEFAN-CRISTIAN</t>
  </si>
  <si>
    <t>POP T.                        CLAUDIA MIHAELA</t>
  </si>
  <si>
    <t>IABA ŞT.CORINA</t>
  </si>
  <si>
    <t>MATACHE ANGELA</t>
  </si>
  <si>
    <t>GIANGA G.                TIBERIU MARIUS</t>
  </si>
  <si>
    <t>LICEUL TEORETIC “VASILE GOLDIŞ” ARAD</t>
  </si>
  <si>
    <t>MARIUS LAZEA</t>
  </si>
  <si>
    <t>VÂJAITU M. CRISTINA</t>
  </si>
  <si>
    <t>C.N. DE INFORMATICA TUDOR VIANU</t>
  </si>
  <si>
    <t>ZOTICĂ I.                     CRISTINA FLORINA</t>
  </si>
  <si>
    <t>BALAN  C. TUDOR</t>
  </si>
  <si>
    <t>BĂLĂCESCU M. C. LIVIA</t>
  </si>
  <si>
    <t>POPA EUGENIA</t>
  </si>
  <si>
    <t>DRĂGULIN M.C.         RADU- MIHAI</t>
  </si>
  <si>
    <t>SANDA DUMITRU DRĂGAN GIGI</t>
  </si>
  <si>
    <t>IOSUB D. MARIUS DANIEL</t>
  </si>
  <si>
    <t>MIRON N. VICTOR DANIEL</t>
  </si>
  <si>
    <t>LICEUL TEORETIC SPIRU HARET TECUCI</t>
  </si>
  <si>
    <t>UNGAN VERONICA</t>
  </si>
  <si>
    <t>CRISTESCU G.                 BIANCA CRISTINA</t>
  </si>
  <si>
    <t>ŞUTA M. CĂLIN TRAIAN</t>
  </si>
  <si>
    <t>COVACI MAGDALENA/ CHIOREAN VALENTIN</t>
  </si>
  <si>
    <t>PANEA I. RĂZVAN IOAN</t>
  </si>
  <si>
    <t>ŞMID I. ANDREI IOSIF</t>
  </si>
  <si>
    <t>COLEGIUL NAŢIONAL “EUDOXIU HURMUZACHI” RĂDĂUŢI</t>
  </si>
  <si>
    <t>SAVIUC MAGDALINA APOLONIA</t>
  </si>
  <si>
    <t>CĂRĂVAN C. IONUŢ</t>
  </si>
  <si>
    <t>C.N. “ECATERINA TEODOROIU”, TG-JIU</t>
  </si>
  <si>
    <t>TALABĂ DAN</t>
  </si>
  <si>
    <t>BOGZEANU V. CĂTĂLINA ALEXANDRA</t>
  </si>
  <si>
    <t>AURSULESEI M. SABINA</t>
  </si>
  <si>
    <t>COLEGIUL NAŢIONAL “PETRU RAREŞ” SUCEAVA</t>
  </si>
  <si>
    <t>HALIP V. ALEXANDRU</t>
  </si>
  <si>
    <t>COLEGIUL NAŢIONAL "MIRCEA CEL BĂTRÂN" CONSTANŢA</t>
  </si>
  <si>
    <t>FLOROIU D.ANDREEA</t>
  </si>
  <si>
    <t>FLOREA ŞTEFANA/ GHEORGHE COSTEL</t>
  </si>
  <si>
    <t>ŞUIU A. ANDREEA OTILIA</t>
  </si>
  <si>
    <t>C.N.”MIRCEA CEL BATRÂN” RM. VÂLCEA</t>
  </si>
  <si>
    <t>GORAN CRISTINA</t>
  </si>
  <si>
    <t>CRIŢU M. ADRIAN</t>
  </si>
  <si>
    <t xml:space="preserve">C. N. GH. ŞINCAI </t>
  </si>
  <si>
    <t>MOCANU RUXANDRA</t>
  </si>
  <si>
    <t>IONESCU ANCULETE I. GINA</t>
  </si>
  <si>
    <t>COLEGIUL  NAŢIONAL “RADU  GRECEANU”</t>
  </si>
  <si>
    <t>PLOPŞOREANU GIORGIANA</t>
  </si>
  <si>
    <t>VARHELY Cs.  MELINDA</t>
  </si>
  <si>
    <t>LIC.’’B.ISTVAN”CLUJ-NAPOCA</t>
  </si>
  <si>
    <t>CSUKA ROZA</t>
  </si>
  <si>
    <t>RADU V. LUANA FLAVIA</t>
  </si>
  <si>
    <t>NAGY JUDIT</t>
  </si>
  <si>
    <t>VELCIU  L. C.          VERONICA MIHAELA</t>
  </si>
  <si>
    <t>NENCIULESCU SILVIU</t>
  </si>
  <si>
    <t>BADEA GH.                         ALEXANDRU MARIAN</t>
  </si>
  <si>
    <t>GHINEA IULIANA</t>
  </si>
  <si>
    <t xml:space="preserve">PAŞCANU C.L.              MARIA-CRISTINA </t>
  </si>
  <si>
    <t>COLEGIUL NAŢIONAL                                      “L. REBREANU” BISTRIŢA</t>
  </si>
  <si>
    <t>BRÎNZAN D.                GABRIELA CĂTĂLINA</t>
  </si>
  <si>
    <t>PERŢ MARIAN</t>
  </si>
  <si>
    <t>SOARE D. RĂZVAN</t>
  </si>
  <si>
    <t>ŞOLEA S. M. ATENA BIANCA</t>
  </si>
  <si>
    <t>MITEA RALUCA</t>
  </si>
  <si>
    <t>CIREŞĂ C. ALEXANDRA</t>
  </si>
  <si>
    <t>POPA A. M.                ROXANA-ALEXANDRA</t>
  </si>
  <si>
    <t>ILIEŞ FLORIN</t>
  </si>
  <si>
    <t>VÎRNĂ M.                        FLORINA PETRONELA</t>
  </si>
  <si>
    <t>COLEGIUL NAŢIONAL “CUZA VODĂ” HUŞI</t>
  </si>
  <si>
    <t>ADUMITROAEI DIANA</t>
  </si>
  <si>
    <t>SENTES I.            ZSOMBOR ISTVÁN</t>
  </si>
  <si>
    <t>DE– SABATA  A.               CARLA ANTOANELA</t>
  </si>
  <si>
    <t>IACOB  V.  DIANA</t>
  </si>
  <si>
    <t>IVAŞCU SIMONA</t>
  </si>
  <si>
    <t>LIHACIU I.E.                   IULIAN-CIPRIAN</t>
  </si>
  <si>
    <t xml:space="preserve">COLEGIUL NAŢIONAL DE INFORMATICĂ “TRAIAN LALESCU” HUNEDOARA </t>
  </si>
  <si>
    <t>TRIPA ANDREA</t>
  </si>
  <si>
    <t>GRIGORAŞ GH.  TEODOR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</si>
</sst>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/>
    </xf>
    <xf numFmtId="2" fontId="7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14" xfId="0" applyFont="1" applyBorder="1" applyAlignment="1">
      <alignment wrapText="1"/>
    </xf>
    <xf numFmtId="2" fontId="2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2" fontId="1" fillId="0" borderId="15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2</xdr:col>
      <xdr:colOff>638175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98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104775</xdr:rowOff>
    </xdr:from>
    <xdr:to>
      <xdr:col>1</xdr:col>
      <xdr:colOff>390525</xdr:colOff>
      <xdr:row>1</xdr:row>
      <xdr:rowOff>600075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2</xdr:col>
      <xdr:colOff>361950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</xdr:col>
      <xdr:colOff>457200</xdr:colOff>
      <xdr:row>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2</xdr:col>
      <xdr:colOff>323850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140625" style="0" customWidth="1"/>
    <col min="2" max="2" width="9.57421875" style="0" customWidth="1"/>
    <col min="3" max="3" width="14.140625" style="0" customWidth="1"/>
    <col min="5" max="5" width="0" style="0" hidden="1" customWidth="1"/>
    <col min="6" max="6" width="16.00390625" style="0" customWidth="1"/>
    <col min="8" max="8" width="5.8515625" style="0" customWidth="1"/>
    <col min="9" max="9" width="6.00390625" style="0" customWidth="1"/>
    <col min="10" max="10" width="5.28125" style="0" customWidth="1"/>
    <col min="11" max="11" width="6.140625" style="0" customWidth="1"/>
    <col min="12" max="12" width="5.8515625" style="0" customWidth="1"/>
    <col min="13" max="13" width="6.28125" style="0" customWidth="1"/>
    <col min="18" max="18" width="0" style="0" hidden="1" customWidth="1"/>
    <col min="20" max="20" width="12.00390625" style="0" customWidth="1"/>
  </cols>
  <sheetData>
    <row r="1" spans="8:13" ht="12.75" customHeight="1">
      <c r="H1" s="77" t="s">
        <v>0</v>
      </c>
      <c r="I1" s="77"/>
      <c r="J1" s="77"/>
      <c r="K1" s="77"/>
      <c r="L1" s="77"/>
      <c r="M1" s="77"/>
    </row>
    <row r="2" spans="5:13" ht="80.25" customHeight="1">
      <c r="E2" s="1"/>
      <c r="F2" s="1"/>
      <c r="H2" s="77"/>
      <c r="I2" s="77"/>
      <c r="J2" s="77"/>
      <c r="K2" s="77"/>
      <c r="L2" s="77"/>
      <c r="M2" s="77"/>
    </row>
    <row r="3" spans="1:21" ht="63.75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3" t="s">
        <v>13</v>
      </c>
      <c r="N3" s="7" t="s">
        <v>8</v>
      </c>
      <c r="O3" s="7" t="s">
        <v>12</v>
      </c>
      <c r="P3" s="8" t="s">
        <v>14</v>
      </c>
      <c r="Q3" s="9" t="s">
        <v>15</v>
      </c>
      <c r="R3" s="9" t="s">
        <v>16</v>
      </c>
      <c r="S3" s="10" t="s">
        <v>17</v>
      </c>
      <c r="T3" s="11" t="s">
        <v>18</v>
      </c>
      <c r="U3" s="11" t="s">
        <v>19</v>
      </c>
    </row>
    <row r="4" spans="1:21" ht="36.75" customHeight="1">
      <c r="A4" s="12">
        <v>1</v>
      </c>
      <c r="B4" s="13" t="s">
        <v>20</v>
      </c>
      <c r="C4" s="14" t="s">
        <v>21</v>
      </c>
      <c r="D4" s="15">
        <v>90</v>
      </c>
      <c r="E4" s="16" t="s">
        <v>22</v>
      </c>
      <c r="F4" s="17" t="s">
        <v>23</v>
      </c>
      <c r="G4" s="17" t="s">
        <v>24</v>
      </c>
      <c r="H4" s="18">
        <v>20</v>
      </c>
      <c r="I4" s="18">
        <v>17.25</v>
      </c>
      <c r="J4" s="18">
        <v>22</v>
      </c>
      <c r="K4" s="18">
        <v>15.5</v>
      </c>
      <c r="L4" s="18">
        <v>10</v>
      </c>
      <c r="M4" s="18">
        <f aca="true" t="shared" si="0" ref="M4:M35">SUM(H4:L4)</f>
        <v>84.75</v>
      </c>
      <c r="N4" s="19">
        <v>90</v>
      </c>
      <c r="O4" s="19">
        <v>10</v>
      </c>
      <c r="P4" s="20">
        <f aca="true" t="shared" si="1" ref="P4:P35">SUM(N4:O4)</f>
        <v>100</v>
      </c>
      <c r="Q4" s="20">
        <f aca="true" t="shared" si="2" ref="Q4:Q35">6/10*M4+4/10*P4</f>
        <v>90.85</v>
      </c>
      <c r="R4" s="19">
        <v>100</v>
      </c>
      <c r="S4" s="21" t="s">
        <v>25</v>
      </c>
      <c r="T4" s="22" t="s">
        <v>26</v>
      </c>
      <c r="U4" s="22">
        <v>267</v>
      </c>
    </row>
    <row r="5" spans="1:21" ht="33.75">
      <c r="A5" s="12">
        <v>2</v>
      </c>
      <c r="B5" s="13" t="s">
        <v>27</v>
      </c>
      <c r="C5" s="14" t="s">
        <v>28</v>
      </c>
      <c r="D5" s="15">
        <v>98</v>
      </c>
      <c r="E5" s="23" t="s">
        <v>22</v>
      </c>
      <c r="F5" s="14" t="s">
        <v>29</v>
      </c>
      <c r="G5" s="14" t="s">
        <v>30</v>
      </c>
      <c r="H5" s="24">
        <v>18</v>
      </c>
      <c r="I5" s="24">
        <v>25</v>
      </c>
      <c r="J5" s="24">
        <v>23</v>
      </c>
      <c r="K5" s="24">
        <v>9.75</v>
      </c>
      <c r="L5" s="24">
        <v>10</v>
      </c>
      <c r="M5" s="24">
        <f t="shared" si="0"/>
        <v>85.75</v>
      </c>
      <c r="N5" s="19">
        <v>86.25</v>
      </c>
      <c r="O5" s="19">
        <v>10</v>
      </c>
      <c r="P5" s="19">
        <f t="shared" si="1"/>
        <v>96.25</v>
      </c>
      <c r="Q5" s="19">
        <f t="shared" si="2"/>
        <v>89.94999999999999</v>
      </c>
      <c r="R5" s="19">
        <f aca="true" t="shared" si="3" ref="R5:R36">(Q5/$Q$4)*100</f>
        <v>99.00935608145294</v>
      </c>
      <c r="S5" s="21" t="s">
        <v>31</v>
      </c>
      <c r="T5" s="22"/>
      <c r="U5" s="22">
        <v>268</v>
      </c>
    </row>
    <row r="6" spans="1:21" ht="33.75">
      <c r="A6" s="12">
        <v>3</v>
      </c>
      <c r="B6" s="12" t="s">
        <v>32</v>
      </c>
      <c r="C6" s="25" t="s">
        <v>33</v>
      </c>
      <c r="D6" s="26">
        <v>86.25</v>
      </c>
      <c r="E6" s="27" t="s">
        <v>22</v>
      </c>
      <c r="F6" s="25" t="s">
        <v>34</v>
      </c>
      <c r="G6" s="25" t="s">
        <v>35</v>
      </c>
      <c r="H6" s="24">
        <v>20</v>
      </c>
      <c r="I6" s="24">
        <v>19.5</v>
      </c>
      <c r="J6" s="24">
        <v>25</v>
      </c>
      <c r="K6" s="24">
        <v>10.5</v>
      </c>
      <c r="L6" s="24">
        <v>10</v>
      </c>
      <c r="M6" s="24">
        <f t="shared" si="0"/>
        <v>85</v>
      </c>
      <c r="N6" s="19">
        <v>86.25</v>
      </c>
      <c r="O6" s="19">
        <v>10</v>
      </c>
      <c r="P6" s="19">
        <f t="shared" si="1"/>
        <v>96.25</v>
      </c>
      <c r="Q6" s="19">
        <f t="shared" si="2"/>
        <v>89.5</v>
      </c>
      <c r="R6" s="19">
        <f t="shared" si="3"/>
        <v>98.51403412217942</v>
      </c>
      <c r="S6" s="21" t="s">
        <v>31</v>
      </c>
      <c r="T6" s="22"/>
      <c r="U6" s="22">
        <v>269</v>
      </c>
    </row>
    <row r="7" spans="1:21" ht="33.75">
      <c r="A7" s="12">
        <v>4</v>
      </c>
      <c r="B7" s="27" t="s">
        <v>36</v>
      </c>
      <c r="C7" s="25" t="s">
        <v>37</v>
      </c>
      <c r="D7" s="26">
        <v>99.5</v>
      </c>
      <c r="E7" s="27" t="s">
        <v>22</v>
      </c>
      <c r="F7" s="25" t="s">
        <v>38</v>
      </c>
      <c r="G7" s="25" t="s">
        <v>39</v>
      </c>
      <c r="H7" s="24">
        <v>20</v>
      </c>
      <c r="I7" s="24">
        <v>19.5</v>
      </c>
      <c r="J7" s="24">
        <v>25</v>
      </c>
      <c r="K7" s="24">
        <v>6.75</v>
      </c>
      <c r="L7" s="24">
        <v>10</v>
      </c>
      <c r="M7" s="24">
        <f t="shared" si="0"/>
        <v>81.25</v>
      </c>
      <c r="N7" s="19">
        <v>88.5</v>
      </c>
      <c r="O7" s="19">
        <v>10</v>
      </c>
      <c r="P7" s="19">
        <f t="shared" si="1"/>
        <v>98.5</v>
      </c>
      <c r="Q7" s="19">
        <f t="shared" si="2"/>
        <v>88.15</v>
      </c>
      <c r="R7" s="19">
        <f t="shared" si="3"/>
        <v>97.02806824435885</v>
      </c>
      <c r="S7" s="21" t="s">
        <v>40</v>
      </c>
      <c r="T7" s="22"/>
      <c r="U7" s="22">
        <v>270</v>
      </c>
    </row>
    <row r="8" spans="1:21" ht="22.5">
      <c r="A8" s="12">
        <v>5</v>
      </c>
      <c r="B8" s="13" t="s">
        <v>41</v>
      </c>
      <c r="C8" s="14" t="s">
        <v>42</v>
      </c>
      <c r="D8" s="15">
        <v>95</v>
      </c>
      <c r="E8" s="16" t="s">
        <v>22</v>
      </c>
      <c r="F8" s="14" t="s">
        <v>43</v>
      </c>
      <c r="G8" s="14" t="s">
        <v>44</v>
      </c>
      <c r="H8" s="24">
        <v>20</v>
      </c>
      <c r="I8" s="24">
        <v>13</v>
      </c>
      <c r="J8" s="24">
        <v>24.25</v>
      </c>
      <c r="K8" s="24">
        <v>15.75</v>
      </c>
      <c r="L8" s="24">
        <v>10</v>
      </c>
      <c r="M8" s="24">
        <f t="shared" si="0"/>
        <v>83</v>
      </c>
      <c r="N8" s="19">
        <v>84.75</v>
      </c>
      <c r="O8" s="19">
        <v>10</v>
      </c>
      <c r="P8" s="19">
        <f t="shared" si="1"/>
        <v>94.75</v>
      </c>
      <c r="Q8" s="19">
        <f t="shared" si="2"/>
        <v>87.69999999999999</v>
      </c>
      <c r="R8" s="19">
        <f t="shared" si="3"/>
        <v>96.5327462850853</v>
      </c>
      <c r="S8" s="21" t="s">
        <v>40</v>
      </c>
      <c r="T8" s="22"/>
      <c r="U8" s="22">
        <v>271</v>
      </c>
    </row>
    <row r="9" spans="1:21" ht="45">
      <c r="A9" s="12">
        <v>6</v>
      </c>
      <c r="B9" s="13" t="s">
        <v>45</v>
      </c>
      <c r="C9" s="28" t="s">
        <v>46</v>
      </c>
      <c r="D9" s="15">
        <v>94</v>
      </c>
      <c r="E9" s="27" t="s">
        <v>22</v>
      </c>
      <c r="F9" s="14" t="s">
        <v>47</v>
      </c>
      <c r="G9" s="14" t="s">
        <v>48</v>
      </c>
      <c r="H9" s="24">
        <v>18</v>
      </c>
      <c r="I9" s="24">
        <v>17</v>
      </c>
      <c r="J9" s="24">
        <v>23</v>
      </c>
      <c r="K9" s="24">
        <v>12.75</v>
      </c>
      <c r="L9" s="24">
        <v>10</v>
      </c>
      <c r="M9" s="24">
        <f t="shared" si="0"/>
        <v>80.75</v>
      </c>
      <c r="N9" s="19">
        <v>87.5</v>
      </c>
      <c r="O9" s="19">
        <v>10</v>
      </c>
      <c r="P9" s="19">
        <f t="shared" si="1"/>
        <v>97.5</v>
      </c>
      <c r="Q9" s="19">
        <f t="shared" si="2"/>
        <v>87.44999999999999</v>
      </c>
      <c r="R9" s="19">
        <f t="shared" si="3"/>
        <v>96.25756741882223</v>
      </c>
      <c r="S9" s="21" t="s">
        <v>49</v>
      </c>
      <c r="T9" s="22"/>
      <c r="U9" s="22">
        <v>272</v>
      </c>
    </row>
    <row r="10" spans="1:21" ht="44.25" customHeight="1">
      <c r="A10" s="12">
        <v>7</v>
      </c>
      <c r="B10" s="12" t="s">
        <v>32</v>
      </c>
      <c r="C10" s="25" t="s">
        <v>50</v>
      </c>
      <c r="D10" s="26">
        <v>76</v>
      </c>
      <c r="E10" s="27" t="s">
        <v>22</v>
      </c>
      <c r="F10" s="25" t="s">
        <v>51</v>
      </c>
      <c r="G10" s="25" t="s">
        <v>52</v>
      </c>
      <c r="H10" s="24">
        <v>16</v>
      </c>
      <c r="I10" s="24">
        <v>18.25</v>
      </c>
      <c r="J10" s="24">
        <v>25</v>
      </c>
      <c r="K10" s="24">
        <v>9.62</v>
      </c>
      <c r="L10" s="24">
        <v>10</v>
      </c>
      <c r="M10" s="24">
        <f t="shared" si="0"/>
        <v>78.87</v>
      </c>
      <c r="N10" s="19">
        <v>89.25</v>
      </c>
      <c r="O10" s="19">
        <v>10</v>
      </c>
      <c r="P10" s="19">
        <f t="shared" si="1"/>
        <v>99.25</v>
      </c>
      <c r="Q10" s="19">
        <f t="shared" si="2"/>
        <v>87.022</v>
      </c>
      <c r="R10" s="19">
        <f t="shared" si="3"/>
        <v>95.78646119977986</v>
      </c>
      <c r="S10" s="21" t="s">
        <v>49</v>
      </c>
      <c r="T10" s="22"/>
      <c r="U10" s="22">
        <v>273</v>
      </c>
    </row>
    <row r="11" spans="1:21" ht="33.75">
      <c r="A11" s="12">
        <v>8</v>
      </c>
      <c r="B11" s="13" t="s">
        <v>27</v>
      </c>
      <c r="C11" s="14" t="s">
        <v>53</v>
      </c>
      <c r="D11" s="15">
        <v>99</v>
      </c>
      <c r="E11" s="23" t="s">
        <v>22</v>
      </c>
      <c r="F11" s="14" t="s">
        <v>29</v>
      </c>
      <c r="G11" s="14" t="s">
        <v>30</v>
      </c>
      <c r="H11" s="24">
        <v>18</v>
      </c>
      <c r="I11" s="24">
        <v>19.75</v>
      </c>
      <c r="J11" s="24">
        <v>25</v>
      </c>
      <c r="K11" s="24">
        <v>4</v>
      </c>
      <c r="L11" s="24">
        <v>10</v>
      </c>
      <c r="M11" s="24">
        <f t="shared" si="0"/>
        <v>76.75</v>
      </c>
      <c r="N11" s="19">
        <v>85.37</v>
      </c>
      <c r="O11" s="19">
        <v>10</v>
      </c>
      <c r="P11" s="19">
        <f t="shared" si="1"/>
        <v>95.37</v>
      </c>
      <c r="Q11" s="19">
        <f t="shared" si="2"/>
        <v>84.19800000000001</v>
      </c>
      <c r="R11" s="19">
        <f t="shared" si="3"/>
        <v>92.67804072647222</v>
      </c>
      <c r="S11" s="21" t="s">
        <v>49</v>
      </c>
      <c r="T11" s="22"/>
      <c r="U11" s="22">
        <v>274</v>
      </c>
    </row>
    <row r="12" spans="1:21" ht="22.5">
      <c r="A12" s="12">
        <v>9</v>
      </c>
      <c r="B12" s="13" t="s">
        <v>54</v>
      </c>
      <c r="C12" s="14" t="s">
        <v>55</v>
      </c>
      <c r="D12" s="15">
        <v>100</v>
      </c>
      <c r="E12" s="23" t="s">
        <v>22</v>
      </c>
      <c r="F12" s="14" t="s">
        <v>56</v>
      </c>
      <c r="G12" s="14" t="s">
        <v>57</v>
      </c>
      <c r="H12" s="24">
        <v>20</v>
      </c>
      <c r="I12" s="24">
        <v>18.5</v>
      </c>
      <c r="J12" s="24">
        <v>22.5</v>
      </c>
      <c r="K12" s="24">
        <v>2</v>
      </c>
      <c r="L12" s="24">
        <v>10</v>
      </c>
      <c r="M12" s="24">
        <f t="shared" si="0"/>
        <v>73</v>
      </c>
      <c r="N12" s="19">
        <v>90</v>
      </c>
      <c r="O12" s="19">
        <v>10</v>
      </c>
      <c r="P12" s="19">
        <f t="shared" si="1"/>
        <v>100</v>
      </c>
      <c r="Q12" s="19">
        <f t="shared" si="2"/>
        <v>83.8</v>
      </c>
      <c r="R12" s="19">
        <f t="shared" si="3"/>
        <v>92.2399559713814</v>
      </c>
      <c r="S12" s="21" t="s">
        <v>49</v>
      </c>
      <c r="T12" s="22" t="s">
        <v>26</v>
      </c>
      <c r="U12" s="22">
        <v>275</v>
      </c>
    </row>
    <row r="13" spans="1:21" ht="43.5" customHeight="1">
      <c r="A13" s="12">
        <v>10</v>
      </c>
      <c r="B13" s="12" t="s">
        <v>58</v>
      </c>
      <c r="C13" s="25" t="s">
        <v>59</v>
      </c>
      <c r="D13" s="26">
        <v>100</v>
      </c>
      <c r="E13" s="27" t="s">
        <v>22</v>
      </c>
      <c r="F13" s="25" t="s">
        <v>60</v>
      </c>
      <c r="G13" s="25" t="s">
        <v>61</v>
      </c>
      <c r="H13" s="24">
        <v>20</v>
      </c>
      <c r="I13" s="24">
        <v>18.75</v>
      </c>
      <c r="J13" s="24">
        <v>25</v>
      </c>
      <c r="K13" s="24">
        <v>4.5</v>
      </c>
      <c r="L13" s="24">
        <v>10</v>
      </c>
      <c r="M13" s="24">
        <f t="shared" si="0"/>
        <v>78.25</v>
      </c>
      <c r="N13" s="19">
        <v>81</v>
      </c>
      <c r="O13" s="19">
        <v>10</v>
      </c>
      <c r="P13" s="19">
        <f t="shared" si="1"/>
        <v>91</v>
      </c>
      <c r="Q13" s="19">
        <f t="shared" si="2"/>
        <v>83.35</v>
      </c>
      <c r="R13" s="19">
        <f t="shared" si="3"/>
        <v>91.74463401210787</v>
      </c>
      <c r="S13" s="21" t="s">
        <v>49</v>
      </c>
      <c r="T13" s="22"/>
      <c r="U13" s="22">
        <v>276</v>
      </c>
    </row>
    <row r="14" spans="1:21" ht="45">
      <c r="A14" s="12">
        <v>11</v>
      </c>
      <c r="B14" s="13" t="s">
        <v>62</v>
      </c>
      <c r="C14" s="14" t="s">
        <v>63</v>
      </c>
      <c r="D14" s="15">
        <v>79.5</v>
      </c>
      <c r="E14" s="23" t="s">
        <v>22</v>
      </c>
      <c r="F14" s="14" t="s">
        <v>64</v>
      </c>
      <c r="G14" s="14" t="s">
        <v>65</v>
      </c>
      <c r="H14" s="24">
        <v>20</v>
      </c>
      <c r="I14" s="24">
        <v>15.25</v>
      </c>
      <c r="J14" s="24">
        <v>24.75</v>
      </c>
      <c r="K14" s="24">
        <v>1</v>
      </c>
      <c r="L14" s="24">
        <v>10</v>
      </c>
      <c r="M14" s="24">
        <f t="shared" si="0"/>
        <v>71</v>
      </c>
      <c r="N14" s="19">
        <v>88.5</v>
      </c>
      <c r="O14" s="19">
        <v>10</v>
      </c>
      <c r="P14" s="19">
        <f t="shared" si="1"/>
        <v>98.5</v>
      </c>
      <c r="Q14" s="19">
        <f t="shared" si="2"/>
        <v>82</v>
      </c>
      <c r="R14" s="19">
        <f t="shared" si="3"/>
        <v>90.25866813428729</v>
      </c>
      <c r="S14" s="21" t="s">
        <v>49</v>
      </c>
      <c r="T14" s="22"/>
      <c r="U14" s="22">
        <v>277</v>
      </c>
    </row>
    <row r="15" spans="1:21" ht="33.75">
      <c r="A15" s="12">
        <v>12</v>
      </c>
      <c r="B15" s="12" t="s">
        <v>32</v>
      </c>
      <c r="C15" s="25" t="s">
        <v>66</v>
      </c>
      <c r="D15" s="26">
        <v>98</v>
      </c>
      <c r="E15" s="27" t="s">
        <v>22</v>
      </c>
      <c r="F15" s="25" t="s">
        <v>67</v>
      </c>
      <c r="G15" s="25" t="s">
        <v>68</v>
      </c>
      <c r="H15" s="24">
        <v>16</v>
      </c>
      <c r="I15" s="24">
        <v>17.75</v>
      </c>
      <c r="J15" s="24">
        <v>23</v>
      </c>
      <c r="K15" s="24">
        <v>3</v>
      </c>
      <c r="L15" s="24">
        <v>10</v>
      </c>
      <c r="M15" s="24">
        <f t="shared" si="0"/>
        <v>69.75</v>
      </c>
      <c r="N15" s="19">
        <v>90</v>
      </c>
      <c r="O15" s="19">
        <v>10</v>
      </c>
      <c r="P15" s="19">
        <f t="shared" si="1"/>
        <v>100</v>
      </c>
      <c r="Q15" s="19">
        <f t="shared" si="2"/>
        <v>81.85</v>
      </c>
      <c r="R15" s="19">
        <f t="shared" si="3"/>
        <v>90.09356081452944</v>
      </c>
      <c r="S15" s="21" t="s">
        <v>49</v>
      </c>
      <c r="T15" s="22" t="s">
        <v>26</v>
      </c>
      <c r="U15" s="22">
        <v>278</v>
      </c>
    </row>
    <row r="16" spans="1:21" ht="33.75">
      <c r="A16" s="12">
        <v>13</v>
      </c>
      <c r="B16" s="13" t="s">
        <v>54</v>
      </c>
      <c r="C16" s="14" t="s">
        <v>69</v>
      </c>
      <c r="D16" s="15">
        <v>90</v>
      </c>
      <c r="E16" s="23" t="s">
        <v>22</v>
      </c>
      <c r="F16" s="14" t="s">
        <v>70</v>
      </c>
      <c r="G16" s="14" t="s">
        <v>71</v>
      </c>
      <c r="H16" s="24">
        <v>16</v>
      </c>
      <c r="I16" s="24">
        <v>17.5</v>
      </c>
      <c r="J16" s="24">
        <v>24.87</v>
      </c>
      <c r="K16" s="24">
        <v>3</v>
      </c>
      <c r="L16" s="24">
        <v>10</v>
      </c>
      <c r="M16" s="24">
        <f t="shared" si="0"/>
        <v>71.37</v>
      </c>
      <c r="N16" s="19">
        <v>85.25</v>
      </c>
      <c r="O16" s="19">
        <v>10</v>
      </c>
      <c r="P16" s="19">
        <f t="shared" si="1"/>
        <v>95.25</v>
      </c>
      <c r="Q16" s="19">
        <f t="shared" si="2"/>
        <v>80.922</v>
      </c>
      <c r="R16" s="19">
        <f t="shared" si="3"/>
        <v>89.07209686296092</v>
      </c>
      <c r="S16" s="21" t="s">
        <v>49</v>
      </c>
      <c r="T16" s="22"/>
      <c r="U16" s="22">
        <v>279</v>
      </c>
    </row>
    <row r="17" spans="1:21" ht="45">
      <c r="A17" s="12">
        <v>14</v>
      </c>
      <c r="B17" s="27" t="s">
        <v>36</v>
      </c>
      <c r="C17" s="25" t="s">
        <v>72</v>
      </c>
      <c r="D17" s="26">
        <v>95.5</v>
      </c>
      <c r="E17" s="27" t="s">
        <v>22</v>
      </c>
      <c r="F17" s="25" t="s">
        <v>73</v>
      </c>
      <c r="G17" s="25" t="s">
        <v>74</v>
      </c>
      <c r="H17" s="24">
        <v>14</v>
      </c>
      <c r="I17" s="24">
        <v>18.75</v>
      </c>
      <c r="J17" s="24">
        <v>20</v>
      </c>
      <c r="K17" s="24">
        <v>5.5</v>
      </c>
      <c r="L17" s="24">
        <v>10</v>
      </c>
      <c r="M17" s="24">
        <f t="shared" si="0"/>
        <v>68.25</v>
      </c>
      <c r="N17" s="19">
        <v>89.37</v>
      </c>
      <c r="O17" s="19">
        <v>10</v>
      </c>
      <c r="P17" s="19">
        <f t="shared" si="1"/>
        <v>99.37</v>
      </c>
      <c r="Q17" s="19">
        <f t="shared" si="2"/>
        <v>80.69800000000001</v>
      </c>
      <c r="R17" s="19">
        <f t="shared" si="3"/>
        <v>88.82553659878923</v>
      </c>
      <c r="S17" s="21" t="s">
        <v>49</v>
      </c>
      <c r="T17" s="22"/>
      <c r="U17" s="22">
        <v>280</v>
      </c>
    </row>
    <row r="18" spans="1:21" ht="33.75">
      <c r="A18" s="12">
        <v>15</v>
      </c>
      <c r="B18" s="13" t="s">
        <v>75</v>
      </c>
      <c r="C18" s="14" t="s">
        <v>76</v>
      </c>
      <c r="D18" s="15">
        <v>76</v>
      </c>
      <c r="E18" s="23" t="s">
        <v>22</v>
      </c>
      <c r="F18" s="14" t="s">
        <v>77</v>
      </c>
      <c r="G18" s="29" t="s">
        <v>78</v>
      </c>
      <c r="H18" s="24">
        <v>16</v>
      </c>
      <c r="I18" s="24">
        <v>18.25</v>
      </c>
      <c r="J18" s="24">
        <v>20</v>
      </c>
      <c r="K18" s="24">
        <v>6.75</v>
      </c>
      <c r="L18" s="24">
        <v>10</v>
      </c>
      <c r="M18" s="24">
        <f t="shared" si="0"/>
        <v>71</v>
      </c>
      <c r="N18" s="19">
        <v>84.5</v>
      </c>
      <c r="O18" s="19">
        <v>10</v>
      </c>
      <c r="P18" s="19">
        <f t="shared" si="1"/>
        <v>94.5</v>
      </c>
      <c r="Q18" s="19">
        <f t="shared" si="2"/>
        <v>80.4</v>
      </c>
      <c r="R18" s="19">
        <f t="shared" si="3"/>
        <v>88.49752339020365</v>
      </c>
      <c r="S18" s="21" t="s">
        <v>49</v>
      </c>
      <c r="T18" s="22"/>
      <c r="U18" s="22">
        <v>281</v>
      </c>
    </row>
    <row r="19" spans="1:21" ht="33.75">
      <c r="A19" s="12">
        <v>16</v>
      </c>
      <c r="B19" s="13" t="s">
        <v>79</v>
      </c>
      <c r="C19" s="14" t="s">
        <v>80</v>
      </c>
      <c r="D19" s="15">
        <v>91.75</v>
      </c>
      <c r="E19" s="27" t="s">
        <v>22</v>
      </c>
      <c r="F19" s="14" t="s">
        <v>81</v>
      </c>
      <c r="G19" s="14" t="s">
        <v>82</v>
      </c>
      <c r="H19" s="24">
        <v>14</v>
      </c>
      <c r="I19" s="30">
        <v>15.75</v>
      </c>
      <c r="J19" s="24">
        <v>23</v>
      </c>
      <c r="K19" s="24">
        <v>12.5</v>
      </c>
      <c r="L19" s="24">
        <v>10</v>
      </c>
      <c r="M19" s="24">
        <f t="shared" si="0"/>
        <v>75.25</v>
      </c>
      <c r="N19" s="19">
        <v>77.62</v>
      </c>
      <c r="O19" s="19">
        <v>10</v>
      </c>
      <c r="P19" s="19">
        <f t="shared" si="1"/>
        <v>87.62</v>
      </c>
      <c r="Q19" s="19">
        <f t="shared" si="2"/>
        <v>80.19800000000001</v>
      </c>
      <c r="R19" s="19">
        <f t="shared" si="3"/>
        <v>88.27517886626308</v>
      </c>
      <c r="S19" s="21" t="s">
        <v>49</v>
      </c>
      <c r="T19" s="22"/>
      <c r="U19" s="22">
        <v>282</v>
      </c>
    </row>
    <row r="20" spans="1:21" ht="33.75">
      <c r="A20" s="12">
        <v>17</v>
      </c>
      <c r="B20" s="12" t="s">
        <v>32</v>
      </c>
      <c r="C20" s="25" t="s">
        <v>83</v>
      </c>
      <c r="D20" s="26">
        <v>92</v>
      </c>
      <c r="E20" s="27" t="s">
        <v>22</v>
      </c>
      <c r="F20" s="25" t="s">
        <v>84</v>
      </c>
      <c r="G20" s="25" t="s">
        <v>85</v>
      </c>
      <c r="H20" s="24">
        <v>16</v>
      </c>
      <c r="I20" s="24">
        <v>20.25</v>
      </c>
      <c r="J20" s="24">
        <v>21</v>
      </c>
      <c r="K20" s="24">
        <v>8</v>
      </c>
      <c r="L20" s="24">
        <v>10</v>
      </c>
      <c r="M20" s="24">
        <f t="shared" si="0"/>
        <v>75.25</v>
      </c>
      <c r="N20" s="19">
        <v>77.25</v>
      </c>
      <c r="O20" s="19">
        <v>10</v>
      </c>
      <c r="P20" s="19">
        <f t="shared" si="1"/>
        <v>87.25</v>
      </c>
      <c r="Q20" s="19">
        <f t="shared" si="2"/>
        <v>80.05</v>
      </c>
      <c r="R20" s="19">
        <f t="shared" si="3"/>
        <v>88.11227297743534</v>
      </c>
      <c r="S20" s="21" t="s">
        <v>49</v>
      </c>
      <c r="T20" s="22"/>
      <c r="U20" s="22">
        <v>283</v>
      </c>
    </row>
    <row r="21" spans="1:21" ht="33.75">
      <c r="A21" s="12">
        <v>18</v>
      </c>
      <c r="B21" s="13" t="s">
        <v>86</v>
      </c>
      <c r="C21" s="14" t="s">
        <v>87</v>
      </c>
      <c r="D21" s="15">
        <v>100</v>
      </c>
      <c r="E21" s="16" t="s">
        <v>22</v>
      </c>
      <c r="F21" s="14" t="s">
        <v>88</v>
      </c>
      <c r="G21" s="14" t="s">
        <v>89</v>
      </c>
      <c r="H21" s="24">
        <v>14</v>
      </c>
      <c r="I21" s="24">
        <v>17.25</v>
      </c>
      <c r="J21" s="24">
        <v>23</v>
      </c>
      <c r="K21" s="24">
        <v>2</v>
      </c>
      <c r="L21" s="24">
        <v>10</v>
      </c>
      <c r="M21" s="24">
        <f t="shared" si="0"/>
        <v>66.25</v>
      </c>
      <c r="N21" s="19">
        <v>90</v>
      </c>
      <c r="O21" s="19">
        <v>10</v>
      </c>
      <c r="P21" s="19">
        <f t="shared" si="1"/>
        <v>100</v>
      </c>
      <c r="Q21" s="19">
        <f t="shared" si="2"/>
        <v>79.75</v>
      </c>
      <c r="R21" s="19">
        <f t="shared" si="3"/>
        <v>87.78205833791965</v>
      </c>
      <c r="S21" s="21" t="s">
        <v>49</v>
      </c>
      <c r="T21" s="22" t="s">
        <v>26</v>
      </c>
      <c r="U21" s="22">
        <v>284</v>
      </c>
    </row>
    <row r="22" spans="1:21" ht="39" customHeight="1">
      <c r="A22" s="12">
        <v>19</v>
      </c>
      <c r="B22" s="13" t="s">
        <v>90</v>
      </c>
      <c r="C22" s="14" t="s">
        <v>91</v>
      </c>
      <c r="D22" s="15">
        <v>91.5</v>
      </c>
      <c r="E22" s="23" t="s">
        <v>22</v>
      </c>
      <c r="F22" s="14" t="s">
        <v>92</v>
      </c>
      <c r="G22" s="14" t="s">
        <v>93</v>
      </c>
      <c r="H22" s="24">
        <v>14</v>
      </c>
      <c r="I22" s="24">
        <v>16.25</v>
      </c>
      <c r="J22" s="24">
        <v>23</v>
      </c>
      <c r="K22" s="24">
        <v>5.5</v>
      </c>
      <c r="L22" s="24">
        <v>10</v>
      </c>
      <c r="M22" s="24">
        <f t="shared" si="0"/>
        <v>68.75</v>
      </c>
      <c r="N22" s="19">
        <v>85.75</v>
      </c>
      <c r="O22" s="19">
        <v>10</v>
      </c>
      <c r="P22" s="19">
        <f t="shared" si="1"/>
        <v>95.75</v>
      </c>
      <c r="Q22" s="19">
        <f t="shared" si="2"/>
        <v>79.55000000000001</v>
      </c>
      <c r="R22" s="19">
        <f t="shared" si="3"/>
        <v>87.5619152449092</v>
      </c>
      <c r="S22" s="21" t="s">
        <v>49</v>
      </c>
      <c r="T22" s="22"/>
      <c r="U22" s="22">
        <v>285</v>
      </c>
    </row>
    <row r="23" spans="1:21" ht="33.75">
      <c r="A23" s="12">
        <v>20</v>
      </c>
      <c r="B23" s="16" t="s">
        <v>94</v>
      </c>
      <c r="C23" s="28" t="s">
        <v>95</v>
      </c>
      <c r="D23" s="31">
        <v>98</v>
      </c>
      <c r="E23" s="23" t="s">
        <v>22</v>
      </c>
      <c r="F23" s="28" t="s">
        <v>96</v>
      </c>
      <c r="G23" s="28" t="s">
        <v>97</v>
      </c>
      <c r="H23" s="24">
        <v>20</v>
      </c>
      <c r="I23" s="24">
        <v>20.25</v>
      </c>
      <c r="J23" s="24">
        <v>22.75</v>
      </c>
      <c r="K23" s="24">
        <v>15.5</v>
      </c>
      <c r="L23" s="24">
        <v>10</v>
      </c>
      <c r="M23" s="24">
        <f t="shared" si="0"/>
        <v>88.5</v>
      </c>
      <c r="N23" s="19">
        <v>54</v>
      </c>
      <c r="O23" s="19">
        <v>10</v>
      </c>
      <c r="P23" s="19">
        <f t="shared" si="1"/>
        <v>64</v>
      </c>
      <c r="Q23" s="19">
        <f t="shared" si="2"/>
        <v>78.7</v>
      </c>
      <c r="R23" s="19">
        <f t="shared" si="3"/>
        <v>86.62630709961476</v>
      </c>
      <c r="S23" s="21" t="s">
        <v>49</v>
      </c>
      <c r="T23" s="22" t="s">
        <v>98</v>
      </c>
      <c r="U23" s="22">
        <v>286</v>
      </c>
    </row>
    <row r="24" spans="1:21" ht="45">
      <c r="A24" s="12">
        <v>21</v>
      </c>
      <c r="B24" s="13" t="s">
        <v>62</v>
      </c>
      <c r="C24" s="14" t="s">
        <v>99</v>
      </c>
      <c r="D24" s="15">
        <v>98</v>
      </c>
      <c r="E24" s="23" t="s">
        <v>22</v>
      </c>
      <c r="F24" s="14" t="s">
        <v>64</v>
      </c>
      <c r="G24" s="14" t="s">
        <v>65</v>
      </c>
      <c r="H24" s="24">
        <v>12</v>
      </c>
      <c r="I24" s="24">
        <v>15.5</v>
      </c>
      <c r="J24" s="24">
        <v>21</v>
      </c>
      <c r="K24" s="24">
        <v>6.5</v>
      </c>
      <c r="L24" s="24">
        <v>10</v>
      </c>
      <c r="M24" s="24">
        <f t="shared" si="0"/>
        <v>65</v>
      </c>
      <c r="N24" s="19">
        <v>88.37</v>
      </c>
      <c r="O24" s="19">
        <v>10</v>
      </c>
      <c r="P24" s="19">
        <f t="shared" si="1"/>
        <v>98.37</v>
      </c>
      <c r="Q24" s="19">
        <f t="shared" si="2"/>
        <v>78.34800000000001</v>
      </c>
      <c r="R24" s="19">
        <f t="shared" si="3"/>
        <v>86.23885525591636</v>
      </c>
      <c r="S24" s="21" t="s">
        <v>49</v>
      </c>
      <c r="T24" s="22"/>
      <c r="U24" s="22">
        <v>287</v>
      </c>
    </row>
    <row r="25" spans="1:21" ht="56.25">
      <c r="A25" s="12">
        <v>22</v>
      </c>
      <c r="B25" s="27" t="s">
        <v>100</v>
      </c>
      <c r="C25" s="25" t="s">
        <v>101</v>
      </c>
      <c r="D25" s="26">
        <v>94.37</v>
      </c>
      <c r="E25" s="27" t="s">
        <v>22</v>
      </c>
      <c r="F25" s="25" t="s">
        <v>102</v>
      </c>
      <c r="G25" s="14" t="s">
        <v>103</v>
      </c>
      <c r="H25" s="24">
        <v>16</v>
      </c>
      <c r="I25" s="24">
        <v>16.25</v>
      </c>
      <c r="J25" s="24">
        <v>18</v>
      </c>
      <c r="K25" s="24">
        <v>9</v>
      </c>
      <c r="L25" s="24">
        <v>10</v>
      </c>
      <c r="M25" s="24">
        <f t="shared" si="0"/>
        <v>69.25</v>
      </c>
      <c r="N25" s="19">
        <v>81.25</v>
      </c>
      <c r="O25" s="19">
        <v>10</v>
      </c>
      <c r="P25" s="19">
        <f t="shared" si="1"/>
        <v>91.25</v>
      </c>
      <c r="Q25" s="19">
        <f t="shared" si="2"/>
        <v>78.05</v>
      </c>
      <c r="R25" s="19">
        <f t="shared" si="3"/>
        <v>85.91084204733077</v>
      </c>
      <c r="S25" s="21" t="s">
        <v>49</v>
      </c>
      <c r="T25" s="22"/>
      <c r="U25" s="22">
        <v>288</v>
      </c>
    </row>
    <row r="26" spans="1:21" ht="22.5">
      <c r="A26" s="12">
        <v>23</v>
      </c>
      <c r="B26" s="13" t="s">
        <v>27</v>
      </c>
      <c r="C26" s="14" t="s">
        <v>104</v>
      </c>
      <c r="D26" s="15">
        <v>95</v>
      </c>
      <c r="E26" s="23" t="s">
        <v>22</v>
      </c>
      <c r="F26" s="14" t="s">
        <v>105</v>
      </c>
      <c r="G26" s="14" t="s">
        <v>106</v>
      </c>
      <c r="H26" s="24">
        <v>18</v>
      </c>
      <c r="I26" s="24">
        <v>15.25</v>
      </c>
      <c r="J26" s="24">
        <v>13.75</v>
      </c>
      <c r="K26" s="24">
        <v>9</v>
      </c>
      <c r="L26" s="24">
        <v>10</v>
      </c>
      <c r="M26" s="24">
        <f t="shared" si="0"/>
        <v>66</v>
      </c>
      <c r="N26" s="19">
        <v>86.12</v>
      </c>
      <c r="O26" s="19">
        <v>10</v>
      </c>
      <c r="P26" s="19">
        <f t="shared" si="1"/>
        <v>96.12</v>
      </c>
      <c r="Q26" s="19">
        <f t="shared" si="2"/>
        <v>78.048</v>
      </c>
      <c r="R26" s="19">
        <f t="shared" si="3"/>
        <v>85.90864061640066</v>
      </c>
      <c r="S26" s="21" t="s">
        <v>49</v>
      </c>
      <c r="T26" s="22"/>
      <c r="U26" s="22">
        <v>289</v>
      </c>
    </row>
    <row r="27" spans="1:21" ht="35.25" customHeight="1">
      <c r="A27" s="12">
        <v>24</v>
      </c>
      <c r="B27" s="13" t="s">
        <v>107</v>
      </c>
      <c r="C27" s="14" t="s">
        <v>108</v>
      </c>
      <c r="D27" s="15">
        <v>80</v>
      </c>
      <c r="E27" s="23" t="s">
        <v>22</v>
      </c>
      <c r="F27" s="14" t="s">
        <v>109</v>
      </c>
      <c r="G27" s="14" t="s">
        <v>110</v>
      </c>
      <c r="H27" s="24">
        <v>14</v>
      </c>
      <c r="I27" s="24">
        <v>19.25</v>
      </c>
      <c r="J27" s="24">
        <v>13</v>
      </c>
      <c r="K27" s="24">
        <v>10</v>
      </c>
      <c r="L27" s="24">
        <v>10</v>
      </c>
      <c r="M27" s="24">
        <f t="shared" si="0"/>
        <v>66.25</v>
      </c>
      <c r="N27" s="19">
        <v>84.75</v>
      </c>
      <c r="O27" s="19">
        <v>10</v>
      </c>
      <c r="P27" s="19">
        <f t="shared" si="1"/>
        <v>94.75</v>
      </c>
      <c r="Q27" s="19">
        <f t="shared" si="2"/>
        <v>77.65</v>
      </c>
      <c r="R27" s="19">
        <f t="shared" si="3"/>
        <v>85.47055586130986</v>
      </c>
      <c r="S27" s="21" t="s">
        <v>49</v>
      </c>
      <c r="T27" s="22"/>
      <c r="U27" s="22">
        <v>290</v>
      </c>
    </row>
    <row r="28" spans="1:21" ht="56.25">
      <c r="A28" s="12">
        <v>25</v>
      </c>
      <c r="B28" s="13" t="s">
        <v>111</v>
      </c>
      <c r="C28" s="14" t="s">
        <v>112</v>
      </c>
      <c r="D28" s="15">
        <v>98</v>
      </c>
      <c r="E28" s="23" t="s">
        <v>22</v>
      </c>
      <c r="F28" s="14" t="s">
        <v>113</v>
      </c>
      <c r="G28" s="14" t="s">
        <v>114</v>
      </c>
      <c r="H28" s="24">
        <v>18</v>
      </c>
      <c r="I28" s="24">
        <v>15.75</v>
      </c>
      <c r="J28" s="24">
        <v>22</v>
      </c>
      <c r="K28" s="24">
        <v>1</v>
      </c>
      <c r="L28" s="24">
        <v>10</v>
      </c>
      <c r="M28" s="24">
        <f t="shared" si="0"/>
        <v>66.75</v>
      </c>
      <c r="N28" s="19">
        <v>83.62</v>
      </c>
      <c r="O28" s="19">
        <v>10</v>
      </c>
      <c r="P28" s="19">
        <f t="shared" si="1"/>
        <v>93.62</v>
      </c>
      <c r="Q28" s="19">
        <f t="shared" si="2"/>
        <v>77.49799999999999</v>
      </c>
      <c r="R28" s="19">
        <f t="shared" si="3"/>
        <v>85.3032471106219</v>
      </c>
      <c r="S28" s="21" t="s">
        <v>49</v>
      </c>
      <c r="T28" s="22"/>
      <c r="U28" s="22">
        <v>291</v>
      </c>
    </row>
    <row r="29" spans="1:21" ht="45">
      <c r="A29" s="12">
        <v>26</v>
      </c>
      <c r="B29" s="13" t="s">
        <v>45</v>
      </c>
      <c r="C29" s="14" t="s">
        <v>115</v>
      </c>
      <c r="D29" s="15">
        <v>91</v>
      </c>
      <c r="E29" s="27" t="s">
        <v>22</v>
      </c>
      <c r="F29" s="14" t="s">
        <v>116</v>
      </c>
      <c r="G29" s="14" t="s">
        <v>117</v>
      </c>
      <c r="H29" s="24">
        <v>18</v>
      </c>
      <c r="I29" s="24">
        <v>15.25</v>
      </c>
      <c r="J29" s="24">
        <v>24.5</v>
      </c>
      <c r="K29" s="24">
        <v>0</v>
      </c>
      <c r="L29" s="24">
        <v>10</v>
      </c>
      <c r="M29" s="24">
        <f t="shared" si="0"/>
        <v>67.75</v>
      </c>
      <c r="N29" s="19">
        <v>81.87</v>
      </c>
      <c r="O29" s="19">
        <v>10</v>
      </c>
      <c r="P29" s="19">
        <f t="shared" si="1"/>
        <v>91.87</v>
      </c>
      <c r="Q29" s="19">
        <f t="shared" si="2"/>
        <v>77.398</v>
      </c>
      <c r="R29" s="19">
        <f t="shared" si="3"/>
        <v>85.19317556411667</v>
      </c>
      <c r="S29" s="21" t="s">
        <v>49</v>
      </c>
      <c r="T29" s="22"/>
      <c r="U29" s="22">
        <v>292</v>
      </c>
    </row>
    <row r="30" spans="1:21" ht="33.75">
      <c r="A30" s="12">
        <v>27</v>
      </c>
      <c r="B30" s="13" t="s">
        <v>118</v>
      </c>
      <c r="C30" s="14" t="s">
        <v>119</v>
      </c>
      <c r="D30" s="15">
        <v>86</v>
      </c>
      <c r="E30" s="23" t="s">
        <v>22</v>
      </c>
      <c r="F30" s="14" t="s">
        <v>120</v>
      </c>
      <c r="G30" s="14" t="s">
        <v>121</v>
      </c>
      <c r="H30" s="24">
        <v>16</v>
      </c>
      <c r="I30" s="24">
        <v>15.25</v>
      </c>
      <c r="J30" s="24">
        <v>10</v>
      </c>
      <c r="K30" s="24">
        <v>12.12</v>
      </c>
      <c r="L30" s="24">
        <v>10</v>
      </c>
      <c r="M30" s="24">
        <f t="shared" si="0"/>
        <v>63.37</v>
      </c>
      <c r="N30" s="19">
        <v>87.87</v>
      </c>
      <c r="O30" s="19">
        <v>10</v>
      </c>
      <c r="P30" s="19">
        <f t="shared" si="1"/>
        <v>97.87</v>
      </c>
      <c r="Q30" s="19">
        <f t="shared" si="2"/>
        <v>77.17</v>
      </c>
      <c r="R30" s="19">
        <f t="shared" si="3"/>
        <v>84.94221243808477</v>
      </c>
      <c r="S30" s="21" t="s">
        <v>49</v>
      </c>
      <c r="T30" s="22"/>
      <c r="U30" s="22">
        <v>293</v>
      </c>
    </row>
    <row r="31" spans="1:21" ht="45">
      <c r="A31" s="12">
        <v>28</v>
      </c>
      <c r="B31" s="13" t="s">
        <v>122</v>
      </c>
      <c r="C31" s="14" t="s">
        <v>123</v>
      </c>
      <c r="D31" s="15">
        <v>99.5</v>
      </c>
      <c r="E31" s="23" t="s">
        <v>22</v>
      </c>
      <c r="F31" s="14" t="s">
        <v>124</v>
      </c>
      <c r="G31" s="14" t="s">
        <v>125</v>
      </c>
      <c r="H31" s="24">
        <v>18</v>
      </c>
      <c r="I31" s="24">
        <v>20.25</v>
      </c>
      <c r="J31" s="24">
        <v>12</v>
      </c>
      <c r="K31" s="24">
        <v>5</v>
      </c>
      <c r="L31" s="24">
        <v>10</v>
      </c>
      <c r="M31" s="24">
        <f t="shared" si="0"/>
        <v>65.25</v>
      </c>
      <c r="N31" s="19">
        <v>84</v>
      </c>
      <c r="O31" s="19">
        <v>10</v>
      </c>
      <c r="P31" s="19">
        <f t="shared" si="1"/>
        <v>94</v>
      </c>
      <c r="Q31" s="19">
        <f t="shared" si="2"/>
        <v>76.75</v>
      </c>
      <c r="R31" s="19">
        <f t="shared" si="3"/>
        <v>84.4799119427628</v>
      </c>
      <c r="S31" s="21" t="s">
        <v>49</v>
      </c>
      <c r="T31" s="22"/>
      <c r="U31" s="22">
        <v>294</v>
      </c>
    </row>
    <row r="32" spans="1:21" ht="48.75" customHeight="1">
      <c r="A32" s="12">
        <v>29</v>
      </c>
      <c r="B32" s="13" t="s">
        <v>45</v>
      </c>
      <c r="C32" s="14" t="s">
        <v>126</v>
      </c>
      <c r="D32" s="15">
        <v>99</v>
      </c>
      <c r="E32" s="27" t="s">
        <v>22</v>
      </c>
      <c r="F32" s="14" t="s">
        <v>127</v>
      </c>
      <c r="G32" s="14" t="s">
        <v>128</v>
      </c>
      <c r="H32" s="24">
        <v>20</v>
      </c>
      <c r="I32" s="24">
        <v>16.25</v>
      </c>
      <c r="J32" s="24">
        <v>24.5</v>
      </c>
      <c r="K32" s="24">
        <v>15.5</v>
      </c>
      <c r="L32" s="24">
        <v>10</v>
      </c>
      <c r="M32" s="24">
        <f t="shared" si="0"/>
        <v>86.25</v>
      </c>
      <c r="N32" s="19">
        <v>51.5</v>
      </c>
      <c r="O32" s="19">
        <v>10</v>
      </c>
      <c r="P32" s="19">
        <f t="shared" si="1"/>
        <v>61.5</v>
      </c>
      <c r="Q32" s="19">
        <f t="shared" si="2"/>
        <v>76.35</v>
      </c>
      <c r="R32" s="19">
        <f t="shared" si="3"/>
        <v>84.03962575674187</v>
      </c>
      <c r="S32" s="21" t="s">
        <v>49</v>
      </c>
      <c r="T32" s="22"/>
      <c r="U32" s="22">
        <v>295</v>
      </c>
    </row>
    <row r="33" spans="1:21" ht="47.25" customHeight="1">
      <c r="A33" s="12">
        <v>30</v>
      </c>
      <c r="B33" s="13" t="s">
        <v>129</v>
      </c>
      <c r="C33" s="14" t="s">
        <v>130</v>
      </c>
      <c r="D33" s="15">
        <v>86</v>
      </c>
      <c r="E33" s="27" t="s">
        <v>22</v>
      </c>
      <c r="F33" s="14" t="s">
        <v>131</v>
      </c>
      <c r="G33" s="32" t="s">
        <v>132</v>
      </c>
      <c r="H33" s="24">
        <v>18</v>
      </c>
      <c r="I33" s="24">
        <v>19</v>
      </c>
      <c r="J33" s="24">
        <v>16</v>
      </c>
      <c r="K33" s="24">
        <v>3</v>
      </c>
      <c r="L33" s="24">
        <v>10</v>
      </c>
      <c r="M33" s="24">
        <f t="shared" si="0"/>
        <v>66</v>
      </c>
      <c r="N33" s="19">
        <v>81</v>
      </c>
      <c r="O33" s="19">
        <v>10</v>
      </c>
      <c r="P33" s="19">
        <f t="shared" si="1"/>
        <v>91</v>
      </c>
      <c r="Q33" s="19">
        <f t="shared" si="2"/>
        <v>76</v>
      </c>
      <c r="R33" s="19">
        <f t="shared" si="3"/>
        <v>83.65437534397358</v>
      </c>
      <c r="S33" s="21" t="s">
        <v>49</v>
      </c>
      <c r="T33" s="22"/>
      <c r="U33" s="22">
        <v>296</v>
      </c>
    </row>
    <row r="34" spans="1:21" ht="33.75">
      <c r="A34" s="12">
        <v>31</v>
      </c>
      <c r="B34" s="13" t="s">
        <v>133</v>
      </c>
      <c r="C34" s="14" t="s">
        <v>134</v>
      </c>
      <c r="D34" s="15">
        <v>9.85</v>
      </c>
      <c r="E34" s="23" t="s">
        <v>22</v>
      </c>
      <c r="F34" s="14" t="s">
        <v>135</v>
      </c>
      <c r="G34" s="14" t="s">
        <v>136</v>
      </c>
      <c r="H34" s="24">
        <v>16</v>
      </c>
      <c r="I34" s="24">
        <v>14.25</v>
      </c>
      <c r="J34" s="24">
        <v>25</v>
      </c>
      <c r="K34" s="24">
        <v>3</v>
      </c>
      <c r="L34" s="24">
        <v>10</v>
      </c>
      <c r="M34" s="24">
        <f t="shared" si="0"/>
        <v>68.25</v>
      </c>
      <c r="N34" s="19">
        <v>77.5</v>
      </c>
      <c r="O34" s="19">
        <v>10</v>
      </c>
      <c r="P34" s="19">
        <f t="shared" si="1"/>
        <v>87.5</v>
      </c>
      <c r="Q34" s="19">
        <f t="shared" si="2"/>
        <v>75.94999999999999</v>
      </c>
      <c r="R34" s="19">
        <f t="shared" si="3"/>
        <v>83.59933957072097</v>
      </c>
      <c r="S34" s="21" t="s">
        <v>49</v>
      </c>
      <c r="T34" s="22"/>
      <c r="U34" s="22">
        <v>297</v>
      </c>
    </row>
    <row r="35" spans="1:21" ht="56.25">
      <c r="A35" s="12">
        <v>32</v>
      </c>
      <c r="B35" s="27" t="s">
        <v>100</v>
      </c>
      <c r="C35" s="25" t="s">
        <v>137</v>
      </c>
      <c r="D35" s="26">
        <v>63.5</v>
      </c>
      <c r="E35" s="27" t="s">
        <v>22</v>
      </c>
      <c r="F35" s="25" t="s">
        <v>138</v>
      </c>
      <c r="G35" s="14" t="s">
        <v>103</v>
      </c>
      <c r="H35" s="24">
        <v>14</v>
      </c>
      <c r="I35" s="24">
        <v>17</v>
      </c>
      <c r="J35" s="24">
        <v>22</v>
      </c>
      <c r="K35" s="24">
        <v>0</v>
      </c>
      <c r="L35" s="24">
        <v>10</v>
      </c>
      <c r="M35" s="24">
        <f t="shared" si="0"/>
        <v>63</v>
      </c>
      <c r="N35" s="19">
        <v>83.5</v>
      </c>
      <c r="O35" s="19">
        <v>10</v>
      </c>
      <c r="P35" s="19">
        <f t="shared" si="1"/>
        <v>93.5</v>
      </c>
      <c r="Q35" s="19">
        <f t="shared" si="2"/>
        <v>75.19999999999999</v>
      </c>
      <c r="R35" s="19">
        <f t="shared" si="3"/>
        <v>82.77380297193176</v>
      </c>
      <c r="S35" s="21" t="s">
        <v>49</v>
      </c>
      <c r="T35" s="22"/>
      <c r="U35" s="22">
        <v>298</v>
      </c>
    </row>
    <row r="36" spans="1:19" ht="33.75">
      <c r="A36" s="12">
        <v>33</v>
      </c>
      <c r="B36" s="13" t="s">
        <v>62</v>
      </c>
      <c r="C36" s="14" t="s">
        <v>139</v>
      </c>
      <c r="D36" s="15">
        <v>92</v>
      </c>
      <c r="E36" s="23" t="s">
        <v>22</v>
      </c>
      <c r="F36" s="14" t="s">
        <v>64</v>
      </c>
      <c r="G36" s="14" t="s">
        <v>140</v>
      </c>
      <c r="H36" s="24">
        <v>16</v>
      </c>
      <c r="I36" s="30">
        <v>16</v>
      </c>
      <c r="J36" s="24">
        <v>17</v>
      </c>
      <c r="K36" s="24">
        <v>0</v>
      </c>
      <c r="L36" s="24">
        <v>10</v>
      </c>
      <c r="M36" s="24">
        <f aca="true" t="shared" si="4" ref="M36:M67">SUM(H36:L36)</f>
        <v>59</v>
      </c>
      <c r="N36" s="19">
        <v>88.37</v>
      </c>
      <c r="O36" s="19">
        <v>10</v>
      </c>
      <c r="P36" s="19">
        <f aca="true" t="shared" si="5" ref="P36:P67">SUM(N36:O36)</f>
        <v>98.37</v>
      </c>
      <c r="Q36" s="19">
        <f aca="true" t="shared" si="6" ref="Q36:Q67">6/10*M36+4/10*P36</f>
        <v>74.748</v>
      </c>
      <c r="R36" s="19">
        <f t="shared" si="3"/>
        <v>82.27627958172813</v>
      </c>
      <c r="S36" s="21" t="s">
        <v>141</v>
      </c>
    </row>
    <row r="37" spans="1:19" ht="33.75">
      <c r="A37" s="12">
        <v>34</v>
      </c>
      <c r="B37" s="13" t="s">
        <v>122</v>
      </c>
      <c r="C37" s="14" t="s">
        <v>142</v>
      </c>
      <c r="D37" s="15">
        <v>89</v>
      </c>
      <c r="E37" s="23" t="s">
        <v>22</v>
      </c>
      <c r="F37" s="14" t="s">
        <v>143</v>
      </c>
      <c r="G37" s="14" t="s">
        <v>144</v>
      </c>
      <c r="H37" s="24">
        <v>16</v>
      </c>
      <c r="I37" s="24">
        <v>18</v>
      </c>
      <c r="J37" s="24">
        <v>10</v>
      </c>
      <c r="K37" s="24">
        <v>6.5</v>
      </c>
      <c r="L37" s="24">
        <v>10</v>
      </c>
      <c r="M37" s="24">
        <f t="shared" si="4"/>
        <v>60.5</v>
      </c>
      <c r="N37" s="19">
        <v>86.12</v>
      </c>
      <c r="O37" s="19">
        <v>10</v>
      </c>
      <c r="P37" s="19">
        <f t="shared" si="5"/>
        <v>96.12</v>
      </c>
      <c r="Q37" s="19">
        <f t="shared" si="6"/>
        <v>74.748</v>
      </c>
      <c r="R37" s="19">
        <f aca="true" t="shared" si="7" ref="R37:R68">(Q37/$Q$4)*100</f>
        <v>82.27627958172813</v>
      </c>
      <c r="S37" s="21" t="s">
        <v>141</v>
      </c>
    </row>
    <row r="38" spans="1:19" ht="36" customHeight="1">
      <c r="A38" s="12">
        <v>35</v>
      </c>
      <c r="B38" s="13" t="s">
        <v>145</v>
      </c>
      <c r="C38" s="28" t="s">
        <v>146</v>
      </c>
      <c r="D38" s="31">
        <v>77.5</v>
      </c>
      <c r="E38" s="27" t="s">
        <v>22</v>
      </c>
      <c r="F38" s="14" t="s">
        <v>147</v>
      </c>
      <c r="G38" s="14" t="s">
        <v>148</v>
      </c>
      <c r="H38" s="24">
        <v>14</v>
      </c>
      <c r="I38" s="24">
        <v>20.75</v>
      </c>
      <c r="J38" s="24">
        <v>17</v>
      </c>
      <c r="K38" s="24">
        <v>0</v>
      </c>
      <c r="L38" s="24">
        <v>10</v>
      </c>
      <c r="M38" s="24">
        <f t="shared" si="4"/>
        <v>61.75</v>
      </c>
      <c r="N38" s="19">
        <v>83</v>
      </c>
      <c r="O38" s="19">
        <v>10</v>
      </c>
      <c r="P38" s="19">
        <f t="shared" si="5"/>
        <v>93</v>
      </c>
      <c r="Q38" s="19">
        <f t="shared" si="6"/>
        <v>74.25</v>
      </c>
      <c r="R38" s="19">
        <f t="shared" si="7"/>
        <v>81.7281232801321</v>
      </c>
      <c r="S38" s="21" t="s">
        <v>141</v>
      </c>
    </row>
    <row r="39" spans="1:19" ht="36" customHeight="1">
      <c r="A39" s="12">
        <v>36</v>
      </c>
      <c r="B39" s="12" t="s">
        <v>149</v>
      </c>
      <c r="C39" s="25" t="s">
        <v>150</v>
      </c>
      <c r="D39" s="26">
        <v>98</v>
      </c>
      <c r="E39" s="27" t="s">
        <v>22</v>
      </c>
      <c r="F39" s="25" t="s">
        <v>151</v>
      </c>
      <c r="G39" s="25" t="s">
        <v>152</v>
      </c>
      <c r="H39" s="24">
        <v>18</v>
      </c>
      <c r="I39" s="24">
        <v>17.5</v>
      </c>
      <c r="J39" s="24">
        <v>9.75</v>
      </c>
      <c r="K39" s="24">
        <v>2</v>
      </c>
      <c r="L39" s="24">
        <v>10</v>
      </c>
      <c r="M39" s="24">
        <f t="shared" si="4"/>
        <v>57.25</v>
      </c>
      <c r="N39" s="19">
        <v>89.25</v>
      </c>
      <c r="O39" s="19">
        <v>10</v>
      </c>
      <c r="P39" s="19">
        <f t="shared" si="5"/>
        <v>99.25</v>
      </c>
      <c r="Q39" s="19">
        <f t="shared" si="6"/>
        <v>74.05000000000001</v>
      </c>
      <c r="R39" s="19">
        <f t="shared" si="7"/>
        <v>81.50798018712165</v>
      </c>
      <c r="S39" s="21" t="s">
        <v>141</v>
      </c>
    </row>
    <row r="40" spans="1:19" ht="33.75">
      <c r="A40" s="12">
        <v>37</v>
      </c>
      <c r="B40" s="13" t="s">
        <v>45</v>
      </c>
      <c r="C40" s="14" t="s">
        <v>153</v>
      </c>
      <c r="D40" s="15">
        <v>90</v>
      </c>
      <c r="E40" s="27" t="s">
        <v>22</v>
      </c>
      <c r="F40" s="14" t="s">
        <v>154</v>
      </c>
      <c r="G40" s="14" t="s">
        <v>117</v>
      </c>
      <c r="H40" s="24">
        <v>12</v>
      </c>
      <c r="I40" s="24">
        <v>15.75</v>
      </c>
      <c r="J40" s="24">
        <v>23</v>
      </c>
      <c r="K40" s="24">
        <v>0</v>
      </c>
      <c r="L40" s="24">
        <v>10</v>
      </c>
      <c r="M40" s="24">
        <f t="shared" si="4"/>
        <v>60.75</v>
      </c>
      <c r="N40" s="19">
        <v>83.25</v>
      </c>
      <c r="O40" s="19">
        <v>10</v>
      </c>
      <c r="P40" s="19">
        <f t="shared" si="5"/>
        <v>93.25</v>
      </c>
      <c r="Q40" s="19">
        <f t="shared" si="6"/>
        <v>73.75</v>
      </c>
      <c r="R40" s="19">
        <f t="shared" si="7"/>
        <v>81.17776554760596</v>
      </c>
      <c r="S40" s="21" t="s">
        <v>141</v>
      </c>
    </row>
    <row r="41" spans="1:19" ht="33.75">
      <c r="A41" s="12">
        <v>38</v>
      </c>
      <c r="B41" s="12" t="s">
        <v>155</v>
      </c>
      <c r="C41" s="14" t="s">
        <v>156</v>
      </c>
      <c r="D41" s="15">
        <v>89.5</v>
      </c>
      <c r="E41" s="27" t="s">
        <v>22</v>
      </c>
      <c r="F41" s="14" t="s">
        <v>157</v>
      </c>
      <c r="G41" s="33" t="s">
        <v>158</v>
      </c>
      <c r="H41" s="24">
        <v>18</v>
      </c>
      <c r="I41" s="24">
        <v>12.75</v>
      </c>
      <c r="J41" s="24">
        <v>22.95</v>
      </c>
      <c r="K41" s="24">
        <v>3</v>
      </c>
      <c r="L41" s="24">
        <v>10</v>
      </c>
      <c r="M41" s="24">
        <f t="shared" si="4"/>
        <v>66.7</v>
      </c>
      <c r="N41" s="19">
        <v>72.87</v>
      </c>
      <c r="O41" s="19">
        <v>10</v>
      </c>
      <c r="P41" s="19">
        <f t="shared" si="5"/>
        <v>82.87</v>
      </c>
      <c r="Q41" s="19">
        <f t="shared" si="6"/>
        <v>73.168</v>
      </c>
      <c r="R41" s="19">
        <f t="shared" si="7"/>
        <v>80.53714914694552</v>
      </c>
      <c r="S41" s="21" t="s">
        <v>141</v>
      </c>
    </row>
    <row r="42" spans="1:19" ht="22.5">
      <c r="A42" s="12">
        <v>39</v>
      </c>
      <c r="B42" s="16" t="s">
        <v>94</v>
      </c>
      <c r="C42" s="28" t="s">
        <v>159</v>
      </c>
      <c r="D42" s="31">
        <v>87.5</v>
      </c>
      <c r="E42" s="23" t="s">
        <v>22</v>
      </c>
      <c r="F42" s="28" t="s">
        <v>160</v>
      </c>
      <c r="G42" s="28" t="s">
        <v>161</v>
      </c>
      <c r="H42" s="24">
        <v>14</v>
      </c>
      <c r="I42" s="24">
        <v>17.25</v>
      </c>
      <c r="J42" s="24">
        <v>10.75</v>
      </c>
      <c r="K42" s="24">
        <v>7.5</v>
      </c>
      <c r="L42" s="24">
        <v>10</v>
      </c>
      <c r="M42" s="24">
        <f t="shared" si="4"/>
        <v>59.5</v>
      </c>
      <c r="N42" s="19">
        <v>83.37</v>
      </c>
      <c r="O42" s="19">
        <v>10</v>
      </c>
      <c r="P42" s="19">
        <f t="shared" si="5"/>
        <v>93.37</v>
      </c>
      <c r="Q42" s="19">
        <f t="shared" si="6"/>
        <v>73.048</v>
      </c>
      <c r="R42" s="19">
        <f t="shared" si="7"/>
        <v>80.40506329113924</v>
      </c>
      <c r="S42" s="21" t="s">
        <v>141</v>
      </c>
    </row>
    <row r="43" spans="1:19" ht="47.25" customHeight="1">
      <c r="A43" s="12">
        <v>40</v>
      </c>
      <c r="B43" s="13" t="s">
        <v>45</v>
      </c>
      <c r="C43" s="14" t="s">
        <v>162</v>
      </c>
      <c r="D43" s="15">
        <v>96</v>
      </c>
      <c r="E43" s="27" t="s">
        <v>22</v>
      </c>
      <c r="F43" s="14" t="s">
        <v>127</v>
      </c>
      <c r="G43" s="14" t="s">
        <v>128</v>
      </c>
      <c r="H43" s="24">
        <v>16</v>
      </c>
      <c r="I43" s="24">
        <v>16.75</v>
      </c>
      <c r="J43" s="24">
        <v>9.75</v>
      </c>
      <c r="K43" s="24">
        <v>3.75</v>
      </c>
      <c r="L43" s="24">
        <v>10</v>
      </c>
      <c r="M43" s="24">
        <f t="shared" si="4"/>
        <v>56.25</v>
      </c>
      <c r="N43" s="19">
        <v>87.12</v>
      </c>
      <c r="O43" s="19">
        <v>10</v>
      </c>
      <c r="P43" s="19">
        <f t="shared" si="5"/>
        <v>97.12</v>
      </c>
      <c r="Q43" s="19">
        <f t="shared" si="6"/>
        <v>72.59800000000001</v>
      </c>
      <c r="R43" s="19">
        <f t="shared" si="7"/>
        <v>79.90974133186573</v>
      </c>
      <c r="S43" s="21" t="s">
        <v>141</v>
      </c>
    </row>
    <row r="44" spans="1:19" ht="45">
      <c r="A44" s="12">
        <v>41</v>
      </c>
      <c r="B44" s="13" t="s">
        <v>145</v>
      </c>
      <c r="C44" s="28" t="s">
        <v>163</v>
      </c>
      <c r="D44" s="31">
        <v>70.5</v>
      </c>
      <c r="E44" s="27" t="s">
        <v>22</v>
      </c>
      <c r="F44" s="14" t="s">
        <v>147</v>
      </c>
      <c r="G44" s="14" t="s">
        <v>148</v>
      </c>
      <c r="H44" s="24">
        <v>18</v>
      </c>
      <c r="I44" s="24">
        <v>14.5</v>
      </c>
      <c r="J44" s="24">
        <v>13</v>
      </c>
      <c r="K44" s="24">
        <v>3</v>
      </c>
      <c r="L44" s="24">
        <v>10</v>
      </c>
      <c r="M44" s="24">
        <f t="shared" si="4"/>
        <v>58.5</v>
      </c>
      <c r="N44" s="19">
        <v>81.62</v>
      </c>
      <c r="O44" s="19">
        <v>10</v>
      </c>
      <c r="P44" s="19">
        <f t="shared" si="5"/>
        <v>91.62</v>
      </c>
      <c r="Q44" s="19">
        <f t="shared" si="6"/>
        <v>71.748</v>
      </c>
      <c r="R44" s="19">
        <f t="shared" si="7"/>
        <v>78.97413318657128</v>
      </c>
      <c r="S44" s="21" t="s">
        <v>141</v>
      </c>
    </row>
    <row r="45" spans="1:19" ht="33.75">
      <c r="A45" s="12">
        <v>42</v>
      </c>
      <c r="B45" s="13" t="s">
        <v>122</v>
      </c>
      <c r="C45" s="14" t="s">
        <v>164</v>
      </c>
      <c r="D45" s="15">
        <v>97.75</v>
      </c>
      <c r="E45" s="23" t="s">
        <v>22</v>
      </c>
      <c r="F45" s="14" t="s">
        <v>165</v>
      </c>
      <c r="G45" s="14" t="s">
        <v>166</v>
      </c>
      <c r="H45" s="24">
        <v>14</v>
      </c>
      <c r="I45" s="24">
        <v>17.75</v>
      </c>
      <c r="J45" s="24">
        <v>14</v>
      </c>
      <c r="K45" s="24">
        <v>0</v>
      </c>
      <c r="L45" s="24">
        <v>10</v>
      </c>
      <c r="M45" s="24">
        <f t="shared" si="4"/>
        <v>55.75</v>
      </c>
      <c r="N45" s="19">
        <v>85.25</v>
      </c>
      <c r="O45" s="19">
        <v>10</v>
      </c>
      <c r="P45" s="19">
        <f t="shared" si="5"/>
        <v>95.25</v>
      </c>
      <c r="Q45" s="19">
        <f t="shared" si="6"/>
        <v>71.55</v>
      </c>
      <c r="R45" s="19">
        <f t="shared" si="7"/>
        <v>78.75619152449093</v>
      </c>
      <c r="S45" s="21" t="s">
        <v>141</v>
      </c>
    </row>
    <row r="46" spans="1:19" ht="33.75">
      <c r="A46" s="12">
        <v>43</v>
      </c>
      <c r="B46" s="13" t="s">
        <v>118</v>
      </c>
      <c r="C46" s="14" t="s">
        <v>167</v>
      </c>
      <c r="D46" s="15">
        <v>94</v>
      </c>
      <c r="E46" s="23" t="s">
        <v>22</v>
      </c>
      <c r="F46" s="14" t="s">
        <v>168</v>
      </c>
      <c r="G46" s="14" t="s">
        <v>169</v>
      </c>
      <c r="H46" s="24">
        <v>12</v>
      </c>
      <c r="I46" s="24">
        <v>18.25</v>
      </c>
      <c r="J46" s="24">
        <v>14</v>
      </c>
      <c r="K46" s="24">
        <v>2</v>
      </c>
      <c r="L46" s="24">
        <v>10</v>
      </c>
      <c r="M46" s="24">
        <f t="shared" si="4"/>
        <v>56.25</v>
      </c>
      <c r="N46" s="19">
        <v>84.25</v>
      </c>
      <c r="O46" s="19">
        <v>10</v>
      </c>
      <c r="P46" s="19">
        <f t="shared" si="5"/>
        <v>94.25</v>
      </c>
      <c r="Q46" s="19">
        <f t="shared" si="6"/>
        <v>71.45</v>
      </c>
      <c r="R46" s="19">
        <f t="shared" si="7"/>
        <v>78.64611997798569</v>
      </c>
      <c r="S46" s="21" t="s">
        <v>141</v>
      </c>
    </row>
    <row r="47" spans="1:19" ht="45">
      <c r="A47" s="12">
        <v>44</v>
      </c>
      <c r="B47" s="13" t="s">
        <v>129</v>
      </c>
      <c r="C47" s="14" t="s">
        <v>170</v>
      </c>
      <c r="D47" s="15">
        <v>91</v>
      </c>
      <c r="E47" s="27" t="s">
        <v>22</v>
      </c>
      <c r="F47" s="14" t="s">
        <v>131</v>
      </c>
      <c r="G47" s="32" t="s">
        <v>132</v>
      </c>
      <c r="H47" s="24">
        <v>18</v>
      </c>
      <c r="I47" s="24">
        <v>17.5</v>
      </c>
      <c r="J47" s="24">
        <v>12</v>
      </c>
      <c r="K47" s="24">
        <v>0</v>
      </c>
      <c r="L47" s="24">
        <v>10</v>
      </c>
      <c r="M47" s="24">
        <f t="shared" si="4"/>
        <v>57.5</v>
      </c>
      <c r="N47" s="19">
        <v>81.5</v>
      </c>
      <c r="O47" s="19">
        <v>10</v>
      </c>
      <c r="P47" s="19">
        <f t="shared" si="5"/>
        <v>91.5</v>
      </c>
      <c r="Q47" s="19">
        <f t="shared" si="6"/>
        <v>71.1</v>
      </c>
      <c r="R47" s="19">
        <f t="shared" si="7"/>
        <v>78.26086956521739</v>
      </c>
      <c r="S47" s="21" t="s">
        <v>141</v>
      </c>
    </row>
    <row r="48" spans="1:19" ht="45">
      <c r="A48" s="12">
        <v>45</v>
      </c>
      <c r="B48" s="13" t="s">
        <v>171</v>
      </c>
      <c r="C48" s="14" t="s">
        <v>172</v>
      </c>
      <c r="D48" s="15">
        <v>92.5</v>
      </c>
      <c r="E48" s="23" t="s">
        <v>22</v>
      </c>
      <c r="F48" s="14" t="s">
        <v>173</v>
      </c>
      <c r="G48" s="14" t="s">
        <v>174</v>
      </c>
      <c r="H48" s="24">
        <v>18</v>
      </c>
      <c r="I48" s="24">
        <v>15.25</v>
      </c>
      <c r="J48" s="24">
        <v>6</v>
      </c>
      <c r="K48" s="24">
        <v>12.25</v>
      </c>
      <c r="L48" s="24">
        <v>10</v>
      </c>
      <c r="M48" s="24">
        <f t="shared" si="4"/>
        <v>61.5</v>
      </c>
      <c r="N48" s="19">
        <v>75.5</v>
      </c>
      <c r="O48" s="19">
        <v>10</v>
      </c>
      <c r="P48" s="19">
        <f t="shared" si="5"/>
        <v>85.5</v>
      </c>
      <c r="Q48" s="19">
        <f t="shared" si="6"/>
        <v>71.1</v>
      </c>
      <c r="R48" s="19">
        <f t="shared" si="7"/>
        <v>78.26086956521739</v>
      </c>
      <c r="S48" s="21" t="s">
        <v>141</v>
      </c>
    </row>
    <row r="49" spans="1:19" ht="33.75">
      <c r="A49" s="12">
        <v>46</v>
      </c>
      <c r="B49" s="12" t="s">
        <v>32</v>
      </c>
      <c r="C49" s="25" t="s">
        <v>175</v>
      </c>
      <c r="D49" s="26">
        <v>84.5</v>
      </c>
      <c r="E49" s="27" t="s">
        <v>22</v>
      </c>
      <c r="F49" s="25" t="s">
        <v>176</v>
      </c>
      <c r="G49" s="25" t="s">
        <v>177</v>
      </c>
      <c r="H49" s="24">
        <v>16</v>
      </c>
      <c r="I49" s="24">
        <v>19.75</v>
      </c>
      <c r="J49" s="24">
        <v>11</v>
      </c>
      <c r="K49" s="24">
        <v>0</v>
      </c>
      <c r="L49" s="24">
        <v>10</v>
      </c>
      <c r="M49" s="24">
        <f t="shared" si="4"/>
        <v>56.75</v>
      </c>
      <c r="N49" s="19">
        <v>80.87</v>
      </c>
      <c r="O49" s="19">
        <v>10</v>
      </c>
      <c r="P49" s="19">
        <f t="shared" si="5"/>
        <v>90.87</v>
      </c>
      <c r="Q49" s="19">
        <f t="shared" si="6"/>
        <v>70.398</v>
      </c>
      <c r="R49" s="19">
        <f t="shared" si="7"/>
        <v>77.48816730875069</v>
      </c>
      <c r="S49" s="21" t="s">
        <v>141</v>
      </c>
    </row>
    <row r="50" spans="1:19" ht="33.75">
      <c r="A50" s="12">
        <v>47</v>
      </c>
      <c r="B50" s="16" t="s">
        <v>94</v>
      </c>
      <c r="C50" s="28" t="s">
        <v>178</v>
      </c>
      <c r="D50" s="31">
        <v>91.5</v>
      </c>
      <c r="E50" s="23" t="s">
        <v>22</v>
      </c>
      <c r="F50" s="28" t="s">
        <v>179</v>
      </c>
      <c r="G50" s="28" t="s">
        <v>180</v>
      </c>
      <c r="H50" s="24">
        <v>14</v>
      </c>
      <c r="I50" s="24">
        <v>16.75</v>
      </c>
      <c r="J50" s="24">
        <v>11.87</v>
      </c>
      <c r="K50" s="24">
        <v>2</v>
      </c>
      <c r="L50" s="24">
        <v>10</v>
      </c>
      <c r="M50" s="24">
        <f t="shared" si="4"/>
        <v>54.62</v>
      </c>
      <c r="N50" s="19">
        <v>84</v>
      </c>
      <c r="O50" s="19">
        <v>10</v>
      </c>
      <c r="P50" s="19">
        <f t="shared" si="5"/>
        <v>94</v>
      </c>
      <c r="Q50" s="19">
        <f t="shared" si="6"/>
        <v>70.372</v>
      </c>
      <c r="R50" s="19">
        <f t="shared" si="7"/>
        <v>77.45954870665933</v>
      </c>
      <c r="S50" s="21" t="s">
        <v>141</v>
      </c>
    </row>
    <row r="51" spans="1:19" ht="28.5" customHeight="1">
      <c r="A51" s="12">
        <v>48</v>
      </c>
      <c r="B51" s="16" t="s">
        <v>94</v>
      </c>
      <c r="C51" s="28" t="s">
        <v>181</v>
      </c>
      <c r="D51" s="31">
        <v>82</v>
      </c>
      <c r="E51" s="23" t="s">
        <v>22</v>
      </c>
      <c r="F51" s="28" t="s">
        <v>182</v>
      </c>
      <c r="G51" s="28" t="s">
        <v>183</v>
      </c>
      <c r="H51" s="24">
        <v>14</v>
      </c>
      <c r="I51" s="24">
        <v>21</v>
      </c>
      <c r="J51" s="24">
        <v>8</v>
      </c>
      <c r="K51" s="24">
        <v>0</v>
      </c>
      <c r="L51" s="24">
        <v>10</v>
      </c>
      <c r="M51" s="24">
        <f t="shared" si="4"/>
        <v>53</v>
      </c>
      <c r="N51" s="19">
        <v>85</v>
      </c>
      <c r="O51" s="19">
        <v>10</v>
      </c>
      <c r="P51" s="19">
        <f t="shared" si="5"/>
        <v>95</v>
      </c>
      <c r="Q51" s="19">
        <f t="shared" si="6"/>
        <v>69.8</v>
      </c>
      <c r="R51" s="19">
        <f t="shared" si="7"/>
        <v>76.82993946064943</v>
      </c>
      <c r="S51" s="21" t="s">
        <v>141</v>
      </c>
    </row>
    <row r="52" spans="1:19" ht="22.5">
      <c r="A52" s="12">
        <v>49</v>
      </c>
      <c r="B52" s="13" t="s">
        <v>79</v>
      </c>
      <c r="C52" s="14" t="s">
        <v>184</v>
      </c>
      <c r="D52" s="15">
        <v>82</v>
      </c>
      <c r="E52" s="27" t="s">
        <v>22</v>
      </c>
      <c r="F52" s="14" t="s">
        <v>185</v>
      </c>
      <c r="G52" s="14" t="s">
        <v>186</v>
      </c>
      <c r="H52" s="24">
        <v>14</v>
      </c>
      <c r="I52" s="24">
        <v>16.75</v>
      </c>
      <c r="J52" s="24">
        <v>10</v>
      </c>
      <c r="K52" s="24">
        <v>3</v>
      </c>
      <c r="L52" s="24">
        <v>10</v>
      </c>
      <c r="M52" s="24">
        <f t="shared" si="4"/>
        <v>53.75</v>
      </c>
      <c r="N52" s="19">
        <v>83.5</v>
      </c>
      <c r="O52" s="19">
        <v>10</v>
      </c>
      <c r="P52" s="19">
        <f t="shared" si="5"/>
        <v>93.5</v>
      </c>
      <c r="Q52" s="19">
        <f t="shared" si="6"/>
        <v>69.65</v>
      </c>
      <c r="R52" s="19">
        <f t="shared" si="7"/>
        <v>76.66483214089159</v>
      </c>
      <c r="S52" s="21" t="s">
        <v>141</v>
      </c>
    </row>
    <row r="53" spans="1:19" ht="33.75">
      <c r="A53" s="12">
        <v>50</v>
      </c>
      <c r="B53" s="12" t="s">
        <v>149</v>
      </c>
      <c r="C53" s="25" t="s">
        <v>187</v>
      </c>
      <c r="D53" s="26">
        <v>94.5</v>
      </c>
      <c r="E53" s="27" t="s">
        <v>22</v>
      </c>
      <c r="F53" s="25" t="s">
        <v>188</v>
      </c>
      <c r="G53" s="25" t="s">
        <v>189</v>
      </c>
      <c r="H53" s="24">
        <v>16</v>
      </c>
      <c r="I53" s="24">
        <v>16.25</v>
      </c>
      <c r="J53" s="24">
        <v>10.75</v>
      </c>
      <c r="K53" s="24">
        <v>0</v>
      </c>
      <c r="L53" s="24">
        <v>10</v>
      </c>
      <c r="M53" s="24">
        <f t="shared" si="4"/>
        <v>53</v>
      </c>
      <c r="N53" s="19">
        <v>83.75</v>
      </c>
      <c r="O53" s="19">
        <v>10</v>
      </c>
      <c r="P53" s="19">
        <f t="shared" si="5"/>
        <v>93.75</v>
      </c>
      <c r="Q53" s="19">
        <f t="shared" si="6"/>
        <v>69.3</v>
      </c>
      <c r="R53" s="19">
        <f t="shared" si="7"/>
        <v>76.27958172812328</v>
      </c>
      <c r="S53" s="21" t="s">
        <v>141</v>
      </c>
    </row>
    <row r="54" spans="1:19" ht="33.75">
      <c r="A54" s="12">
        <v>51</v>
      </c>
      <c r="B54" s="13" t="s">
        <v>190</v>
      </c>
      <c r="C54" s="28" t="s">
        <v>191</v>
      </c>
      <c r="D54" s="31">
        <v>73</v>
      </c>
      <c r="E54" s="23" t="s">
        <v>22</v>
      </c>
      <c r="F54" s="28" t="s">
        <v>192</v>
      </c>
      <c r="G54" s="28" t="s">
        <v>193</v>
      </c>
      <c r="H54" s="24">
        <v>14</v>
      </c>
      <c r="I54" s="24">
        <v>15</v>
      </c>
      <c r="J54" s="24">
        <v>12</v>
      </c>
      <c r="K54" s="24">
        <v>0</v>
      </c>
      <c r="L54" s="24">
        <v>10</v>
      </c>
      <c r="M54" s="24">
        <f t="shared" si="4"/>
        <v>51</v>
      </c>
      <c r="N54" s="19">
        <v>86.12</v>
      </c>
      <c r="O54" s="19">
        <v>10</v>
      </c>
      <c r="P54" s="19">
        <f t="shared" si="5"/>
        <v>96.12</v>
      </c>
      <c r="Q54" s="19">
        <f t="shared" si="6"/>
        <v>69.048</v>
      </c>
      <c r="R54" s="19">
        <f t="shared" si="7"/>
        <v>76.00220143093011</v>
      </c>
      <c r="S54" s="21" t="s">
        <v>141</v>
      </c>
    </row>
    <row r="55" spans="1:19" ht="33.75">
      <c r="A55" s="12">
        <v>52</v>
      </c>
      <c r="B55" s="13" t="s">
        <v>194</v>
      </c>
      <c r="C55" s="14" t="s">
        <v>195</v>
      </c>
      <c r="D55" s="15">
        <v>66</v>
      </c>
      <c r="E55" s="23" t="s">
        <v>22</v>
      </c>
      <c r="F55" s="14" t="s">
        <v>196</v>
      </c>
      <c r="G55" s="14" t="s">
        <v>197</v>
      </c>
      <c r="H55" s="24">
        <v>14</v>
      </c>
      <c r="I55" s="24">
        <v>16.25</v>
      </c>
      <c r="J55" s="24">
        <v>14.75</v>
      </c>
      <c r="K55" s="24">
        <v>0</v>
      </c>
      <c r="L55" s="24">
        <v>10</v>
      </c>
      <c r="M55" s="24">
        <f t="shared" si="4"/>
        <v>55</v>
      </c>
      <c r="N55" s="19">
        <v>80</v>
      </c>
      <c r="O55" s="19">
        <v>10</v>
      </c>
      <c r="P55" s="19">
        <f t="shared" si="5"/>
        <v>90</v>
      </c>
      <c r="Q55" s="19">
        <f t="shared" si="6"/>
        <v>69</v>
      </c>
      <c r="R55" s="19">
        <f t="shared" si="7"/>
        <v>75.9493670886076</v>
      </c>
      <c r="S55" s="21" t="s">
        <v>141</v>
      </c>
    </row>
    <row r="56" spans="1:19" ht="33.75">
      <c r="A56" s="12">
        <v>53</v>
      </c>
      <c r="B56" s="13" t="s">
        <v>198</v>
      </c>
      <c r="C56" s="14" t="s">
        <v>199</v>
      </c>
      <c r="D56" s="15">
        <v>96.5</v>
      </c>
      <c r="E56" s="23" t="s">
        <v>22</v>
      </c>
      <c r="F56" s="14" t="s">
        <v>200</v>
      </c>
      <c r="G56" s="14" t="s">
        <v>201</v>
      </c>
      <c r="H56" s="24">
        <v>16</v>
      </c>
      <c r="I56" s="24">
        <v>19.25</v>
      </c>
      <c r="J56" s="24">
        <v>12</v>
      </c>
      <c r="K56" s="24">
        <v>15.5</v>
      </c>
      <c r="L56" s="24">
        <v>10</v>
      </c>
      <c r="M56" s="24">
        <f t="shared" si="4"/>
        <v>72.75</v>
      </c>
      <c r="N56" s="19">
        <v>53</v>
      </c>
      <c r="O56" s="19">
        <v>10</v>
      </c>
      <c r="P56" s="19">
        <f t="shared" si="5"/>
        <v>63</v>
      </c>
      <c r="Q56" s="19">
        <f t="shared" si="6"/>
        <v>68.85</v>
      </c>
      <c r="R56" s="19">
        <f t="shared" si="7"/>
        <v>75.78425976884975</v>
      </c>
      <c r="S56" s="21" t="s">
        <v>141</v>
      </c>
    </row>
    <row r="57" spans="1:19" ht="45">
      <c r="A57" s="12">
        <v>54</v>
      </c>
      <c r="B57" s="13" t="s">
        <v>202</v>
      </c>
      <c r="C57" s="14" t="s">
        <v>203</v>
      </c>
      <c r="D57" s="15">
        <v>95</v>
      </c>
      <c r="E57" s="16" t="s">
        <v>22</v>
      </c>
      <c r="F57" s="17" t="s">
        <v>204</v>
      </c>
      <c r="G57" s="14" t="s">
        <v>205</v>
      </c>
      <c r="H57" s="24">
        <v>18</v>
      </c>
      <c r="I57" s="24">
        <v>13.25</v>
      </c>
      <c r="J57" s="24">
        <v>22.87</v>
      </c>
      <c r="K57" s="24">
        <v>12.5</v>
      </c>
      <c r="L57" s="24">
        <v>10</v>
      </c>
      <c r="M57" s="24">
        <f t="shared" si="4"/>
        <v>76.62</v>
      </c>
      <c r="N57" s="19">
        <v>46.75</v>
      </c>
      <c r="O57" s="19">
        <v>10</v>
      </c>
      <c r="P57" s="19">
        <f t="shared" si="5"/>
        <v>56.75</v>
      </c>
      <c r="Q57" s="19">
        <f t="shared" si="6"/>
        <v>68.672</v>
      </c>
      <c r="R57" s="19">
        <f t="shared" si="7"/>
        <v>75.58833241607044</v>
      </c>
      <c r="S57" s="21" t="s">
        <v>141</v>
      </c>
    </row>
    <row r="58" spans="1:19" ht="33.75">
      <c r="A58" s="12">
        <v>55</v>
      </c>
      <c r="B58" s="13" t="s">
        <v>206</v>
      </c>
      <c r="C58" s="25" t="s">
        <v>207</v>
      </c>
      <c r="D58" s="26">
        <v>81</v>
      </c>
      <c r="E58" s="27" t="s">
        <v>22</v>
      </c>
      <c r="F58" s="25" t="s">
        <v>208</v>
      </c>
      <c r="G58" s="25" t="s">
        <v>209</v>
      </c>
      <c r="H58" s="24">
        <v>14</v>
      </c>
      <c r="I58" s="24">
        <v>16.75</v>
      </c>
      <c r="J58" s="24">
        <v>18</v>
      </c>
      <c r="K58" s="24">
        <v>13.5</v>
      </c>
      <c r="L58" s="24">
        <v>10</v>
      </c>
      <c r="M58" s="24">
        <f t="shared" si="4"/>
        <v>72.25</v>
      </c>
      <c r="N58" s="19">
        <v>53.25</v>
      </c>
      <c r="O58" s="19">
        <v>10</v>
      </c>
      <c r="P58" s="19">
        <f t="shared" si="5"/>
        <v>63.25</v>
      </c>
      <c r="Q58" s="19">
        <f t="shared" si="6"/>
        <v>68.65</v>
      </c>
      <c r="R58" s="19">
        <f t="shared" si="7"/>
        <v>75.56411667583932</v>
      </c>
      <c r="S58" s="21" t="s">
        <v>141</v>
      </c>
    </row>
    <row r="59" spans="1:19" ht="33.75" customHeight="1">
      <c r="A59" s="12">
        <v>56</v>
      </c>
      <c r="B59" s="13" t="s">
        <v>210</v>
      </c>
      <c r="C59" s="14" t="s">
        <v>211</v>
      </c>
      <c r="D59" s="15">
        <v>77</v>
      </c>
      <c r="E59" s="23" t="s">
        <v>22</v>
      </c>
      <c r="F59" s="14" t="s">
        <v>212</v>
      </c>
      <c r="G59" s="34" t="s">
        <v>213</v>
      </c>
      <c r="H59" s="24">
        <v>12</v>
      </c>
      <c r="I59" s="24">
        <v>18</v>
      </c>
      <c r="J59" s="24">
        <v>12.87</v>
      </c>
      <c r="K59" s="24">
        <v>0.75</v>
      </c>
      <c r="L59" s="24">
        <v>10</v>
      </c>
      <c r="M59" s="24">
        <f t="shared" si="4"/>
        <v>53.62</v>
      </c>
      <c r="N59" s="19">
        <v>81.12</v>
      </c>
      <c r="O59" s="19">
        <v>10</v>
      </c>
      <c r="P59" s="19">
        <f t="shared" si="5"/>
        <v>91.12</v>
      </c>
      <c r="Q59" s="19">
        <f t="shared" si="6"/>
        <v>68.62</v>
      </c>
      <c r="R59" s="19">
        <f t="shared" si="7"/>
        <v>75.53109521188773</v>
      </c>
      <c r="S59" s="21" t="s">
        <v>141</v>
      </c>
    </row>
    <row r="60" spans="1:19" ht="33.75">
      <c r="A60" s="12">
        <v>57</v>
      </c>
      <c r="B60" s="12" t="s">
        <v>214</v>
      </c>
      <c r="C60" s="14" t="s">
        <v>215</v>
      </c>
      <c r="D60" s="15">
        <v>83</v>
      </c>
      <c r="E60" s="27" t="s">
        <v>22</v>
      </c>
      <c r="F60" s="14" t="s">
        <v>216</v>
      </c>
      <c r="G60" s="14" t="s">
        <v>217</v>
      </c>
      <c r="H60" s="24">
        <v>14</v>
      </c>
      <c r="I60" s="24">
        <v>17.75</v>
      </c>
      <c r="J60" s="24">
        <v>24</v>
      </c>
      <c r="K60" s="24">
        <v>5.87</v>
      </c>
      <c r="L60" s="24">
        <v>10</v>
      </c>
      <c r="M60" s="24">
        <f t="shared" si="4"/>
        <v>71.62</v>
      </c>
      <c r="N60" s="19">
        <v>52.12</v>
      </c>
      <c r="O60" s="19">
        <v>10</v>
      </c>
      <c r="P60" s="19">
        <f t="shared" si="5"/>
        <v>62.12</v>
      </c>
      <c r="Q60" s="19">
        <f t="shared" si="6"/>
        <v>67.82</v>
      </c>
      <c r="R60" s="19">
        <f t="shared" si="7"/>
        <v>74.6505228398459</v>
      </c>
      <c r="S60" s="21" t="s">
        <v>141</v>
      </c>
    </row>
    <row r="61" spans="1:19" ht="33.75">
      <c r="A61" s="12">
        <v>58</v>
      </c>
      <c r="B61" s="13" t="s">
        <v>111</v>
      </c>
      <c r="C61" s="14" t="s">
        <v>218</v>
      </c>
      <c r="D61" s="15">
        <v>99</v>
      </c>
      <c r="E61" s="23" t="s">
        <v>22</v>
      </c>
      <c r="F61" s="14" t="s">
        <v>219</v>
      </c>
      <c r="G61" s="14" t="s">
        <v>220</v>
      </c>
      <c r="H61" s="24">
        <v>18</v>
      </c>
      <c r="I61" s="24">
        <v>10</v>
      </c>
      <c r="J61" s="24">
        <v>11.25</v>
      </c>
      <c r="K61" s="24">
        <v>3.25</v>
      </c>
      <c r="L61" s="24">
        <v>10</v>
      </c>
      <c r="M61" s="24">
        <f t="shared" si="4"/>
        <v>52.5</v>
      </c>
      <c r="N61" s="19">
        <v>79.75</v>
      </c>
      <c r="O61" s="19">
        <v>10</v>
      </c>
      <c r="P61" s="19">
        <f t="shared" si="5"/>
        <v>89.75</v>
      </c>
      <c r="Q61" s="19">
        <f t="shared" si="6"/>
        <v>67.4</v>
      </c>
      <c r="R61" s="19">
        <f t="shared" si="7"/>
        <v>74.18822234452395</v>
      </c>
      <c r="S61" s="21" t="s">
        <v>141</v>
      </c>
    </row>
    <row r="62" spans="1:19" ht="34.5" customHeight="1">
      <c r="A62" s="12">
        <v>59</v>
      </c>
      <c r="B62" s="13" t="s">
        <v>221</v>
      </c>
      <c r="C62" s="14" t="s">
        <v>222</v>
      </c>
      <c r="D62" s="15">
        <v>85</v>
      </c>
      <c r="E62" s="23" t="s">
        <v>22</v>
      </c>
      <c r="F62" s="14" t="s">
        <v>223</v>
      </c>
      <c r="G62" s="14" t="s">
        <v>224</v>
      </c>
      <c r="H62" s="24">
        <v>16</v>
      </c>
      <c r="I62" s="24">
        <v>13.5</v>
      </c>
      <c r="J62" s="24">
        <v>10</v>
      </c>
      <c r="K62" s="24">
        <v>1</v>
      </c>
      <c r="L62" s="24">
        <v>10</v>
      </c>
      <c r="M62" s="24">
        <f t="shared" si="4"/>
        <v>50.5</v>
      </c>
      <c r="N62" s="19">
        <v>82.62</v>
      </c>
      <c r="O62" s="19">
        <v>10</v>
      </c>
      <c r="P62" s="19">
        <f t="shared" si="5"/>
        <v>92.62</v>
      </c>
      <c r="Q62" s="19">
        <f t="shared" si="6"/>
        <v>67.348</v>
      </c>
      <c r="R62" s="19">
        <f t="shared" si="7"/>
        <v>74.13098514034122</v>
      </c>
      <c r="S62" s="21" t="s">
        <v>141</v>
      </c>
    </row>
    <row r="63" spans="1:19" ht="33.75">
      <c r="A63" s="12">
        <v>60</v>
      </c>
      <c r="B63" s="13" t="s">
        <v>107</v>
      </c>
      <c r="C63" s="14" t="s">
        <v>225</v>
      </c>
      <c r="D63" s="15">
        <v>52</v>
      </c>
      <c r="E63" s="23" t="s">
        <v>22</v>
      </c>
      <c r="F63" s="14" t="s">
        <v>226</v>
      </c>
      <c r="G63" s="14" t="s">
        <v>227</v>
      </c>
      <c r="H63" s="24">
        <v>10</v>
      </c>
      <c r="I63" s="24">
        <v>16.5</v>
      </c>
      <c r="J63" s="24">
        <v>10</v>
      </c>
      <c r="K63" s="24">
        <v>4.87</v>
      </c>
      <c r="L63" s="24">
        <v>10</v>
      </c>
      <c r="M63" s="24">
        <f t="shared" si="4"/>
        <v>51.37</v>
      </c>
      <c r="N63" s="19">
        <v>78.62</v>
      </c>
      <c r="O63" s="19">
        <v>10</v>
      </c>
      <c r="P63" s="19">
        <f t="shared" si="5"/>
        <v>88.62</v>
      </c>
      <c r="Q63" s="19">
        <f t="shared" si="6"/>
        <v>66.27</v>
      </c>
      <c r="R63" s="19">
        <f t="shared" si="7"/>
        <v>72.94441386901485</v>
      </c>
      <c r="S63" s="21" t="s">
        <v>141</v>
      </c>
    </row>
    <row r="64" spans="1:19" ht="33.75">
      <c r="A64" s="12">
        <v>61</v>
      </c>
      <c r="B64" s="13" t="s">
        <v>202</v>
      </c>
      <c r="C64" s="14" t="s">
        <v>228</v>
      </c>
      <c r="D64" s="15">
        <v>90.5</v>
      </c>
      <c r="E64" s="16" t="s">
        <v>22</v>
      </c>
      <c r="F64" s="14" t="s">
        <v>229</v>
      </c>
      <c r="G64" s="14" t="s">
        <v>230</v>
      </c>
      <c r="H64" s="24">
        <v>18</v>
      </c>
      <c r="I64" s="24">
        <v>25</v>
      </c>
      <c r="J64" s="24">
        <v>25</v>
      </c>
      <c r="K64" s="24">
        <v>2</v>
      </c>
      <c r="L64" s="24">
        <v>10</v>
      </c>
      <c r="M64" s="24">
        <f t="shared" si="4"/>
        <v>80</v>
      </c>
      <c r="N64" s="19">
        <v>32</v>
      </c>
      <c r="O64" s="19">
        <v>10</v>
      </c>
      <c r="P64" s="19">
        <f t="shared" si="5"/>
        <v>42</v>
      </c>
      <c r="Q64" s="19">
        <f t="shared" si="6"/>
        <v>64.8</v>
      </c>
      <c r="R64" s="19">
        <f t="shared" si="7"/>
        <v>71.326362135388</v>
      </c>
      <c r="S64" s="21" t="s">
        <v>141</v>
      </c>
    </row>
    <row r="65" spans="1:19" ht="45">
      <c r="A65" s="12">
        <v>62</v>
      </c>
      <c r="B65" s="13" t="s">
        <v>129</v>
      </c>
      <c r="C65" s="14" t="s">
        <v>231</v>
      </c>
      <c r="D65" s="15">
        <v>69</v>
      </c>
      <c r="E65" s="27" t="s">
        <v>22</v>
      </c>
      <c r="F65" s="14" t="s">
        <v>232</v>
      </c>
      <c r="G65" s="32" t="s">
        <v>233</v>
      </c>
      <c r="H65" s="24">
        <v>16</v>
      </c>
      <c r="I65" s="24">
        <v>17</v>
      </c>
      <c r="J65" s="24">
        <v>12</v>
      </c>
      <c r="K65" s="24">
        <v>3.5</v>
      </c>
      <c r="L65" s="24">
        <v>10</v>
      </c>
      <c r="M65" s="24">
        <f t="shared" si="4"/>
        <v>58.5</v>
      </c>
      <c r="N65" s="19">
        <v>63.5</v>
      </c>
      <c r="O65" s="19">
        <v>10</v>
      </c>
      <c r="P65" s="19">
        <f t="shared" si="5"/>
        <v>73.5</v>
      </c>
      <c r="Q65" s="19">
        <f t="shared" si="6"/>
        <v>64.5</v>
      </c>
      <c r="R65" s="19">
        <f t="shared" si="7"/>
        <v>70.99614749587232</v>
      </c>
      <c r="S65" s="21" t="s">
        <v>141</v>
      </c>
    </row>
    <row r="66" spans="1:19" ht="45">
      <c r="A66" s="12">
        <v>63</v>
      </c>
      <c r="B66" s="13" t="s">
        <v>234</v>
      </c>
      <c r="C66" s="14" t="s">
        <v>235</v>
      </c>
      <c r="D66" s="15">
        <v>81</v>
      </c>
      <c r="E66" s="23" t="s">
        <v>22</v>
      </c>
      <c r="F66" s="14" t="s">
        <v>236</v>
      </c>
      <c r="G66" s="14" t="s">
        <v>237</v>
      </c>
      <c r="H66" s="24">
        <v>10</v>
      </c>
      <c r="I66" s="24">
        <v>13.75</v>
      </c>
      <c r="J66" s="24">
        <v>10</v>
      </c>
      <c r="K66" s="24">
        <v>2</v>
      </c>
      <c r="L66" s="24">
        <v>10</v>
      </c>
      <c r="M66" s="24">
        <f t="shared" si="4"/>
        <v>45.75</v>
      </c>
      <c r="N66" s="19">
        <v>82.25</v>
      </c>
      <c r="O66" s="19">
        <v>10</v>
      </c>
      <c r="P66" s="19">
        <f t="shared" si="5"/>
        <v>92.25</v>
      </c>
      <c r="Q66" s="19">
        <f t="shared" si="6"/>
        <v>64.35</v>
      </c>
      <c r="R66" s="19">
        <f t="shared" si="7"/>
        <v>70.83104017611447</v>
      </c>
      <c r="S66" s="21" t="s">
        <v>141</v>
      </c>
    </row>
    <row r="67" spans="1:19" ht="33.75">
      <c r="A67" s="12">
        <v>64</v>
      </c>
      <c r="B67" s="12" t="s">
        <v>32</v>
      </c>
      <c r="C67" s="25" t="s">
        <v>238</v>
      </c>
      <c r="D67" s="26">
        <v>86</v>
      </c>
      <c r="E67" s="27" t="s">
        <v>22</v>
      </c>
      <c r="F67" s="25" t="s">
        <v>239</v>
      </c>
      <c r="G67" s="25" t="s">
        <v>240</v>
      </c>
      <c r="H67" s="24">
        <v>18</v>
      </c>
      <c r="I67" s="24">
        <v>21.25</v>
      </c>
      <c r="J67" s="24">
        <v>18</v>
      </c>
      <c r="K67" s="24">
        <v>0</v>
      </c>
      <c r="L67" s="24">
        <v>10</v>
      </c>
      <c r="M67" s="24">
        <f t="shared" si="4"/>
        <v>67.25</v>
      </c>
      <c r="N67" s="35">
        <v>49.25</v>
      </c>
      <c r="O67" s="19">
        <v>10</v>
      </c>
      <c r="P67" s="19">
        <f t="shared" si="5"/>
        <v>59.25</v>
      </c>
      <c r="Q67" s="19">
        <f t="shared" si="6"/>
        <v>64.05000000000001</v>
      </c>
      <c r="R67" s="19">
        <f t="shared" si="7"/>
        <v>70.50082553659881</v>
      </c>
      <c r="S67" s="21" t="s">
        <v>141</v>
      </c>
    </row>
    <row r="68" spans="1:19" ht="33.75">
      <c r="A68" s="12">
        <v>65</v>
      </c>
      <c r="B68" s="13" t="s">
        <v>241</v>
      </c>
      <c r="C68" s="14" t="s">
        <v>242</v>
      </c>
      <c r="D68" s="15">
        <v>83.5</v>
      </c>
      <c r="E68" s="23" t="s">
        <v>22</v>
      </c>
      <c r="F68" s="14" t="s">
        <v>243</v>
      </c>
      <c r="G68" s="32" t="s">
        <v>244</v>
      </c>
      <c r="H68" s="24">
        <v>14</v>
      </c>
      <c r="I68" s="24">
        <v>16.25</v>
      </c>
      <c r="J68" s="24">
        <v>8.5</v>
      </c>
      <c r="K68" s="24">
        <v>3.5</v>
      </c>
      <c r="L68" s="24">
        <v>10</v>
      </c>
      <c r="M68" s="24">
        <f aca="true" t="shared" si="8" ref="M68:M99">SUM(H68:L68)</f>
        <v>52.25</v>
      </c>
      <c r="N68" s="19">
        <v>71.62</v>
      </c>
      <c r="O68" s="19">
        <v>10</v>
      </c>
      <c r="P68" s="19">
        <f aca="true" t="shared" si="9" ref="P68:P99">SUM(N68:O68)</f>
        <v>81.62</v>
      </c>
      <c r="Q68" s="19">
        <f aca="true" t="shared" si="10" ref="Q68:Q99">6/10*M68+4/10*P68</f>
        <v>63.998000000000005</v>
      </c>
      <c r="R68" s="19">
        <f t="shared" si="7"/>
        <v>70.44358833241608</v>
      </c>
      <c r="S68" s="21" t="s">
        <v>141</v>
      </c>
    </row>
    <row r="69" spans="1:19" ht="22.5">
      <c r="A69" s="12">
        <v>66</v>
      </c>
      <c r="B69" s="13" t="s">
        <v>245</v>
      </c>
      <c r="C69" s="14" t="s">
        <v>246</v>
      </c>
      <c r="D69" s="15">
        <v>87</v>
      </c>
      <c r="E69" s="27" t="s">
        <v>22</v>
      </c>
      <c r="F69" s="14" t="s">
        <v>247</v>
      </c>
      <c r="G69" s="32" t="s">
        <v>248</v>
      </c>
      <c r="H69" s="24">
        <v>12</v>
      </c>
      <c r="I69" s="24">
        <v>17</v>
      </c>
      <c r="J69" s="24">
        <v>22</v>
      </c>
      <c r="K69" s="24">
        <v>3.5</v>
      </c>
      <c r="L69" s="24">
        <v>10</v>
      </c>
      <c r="M69" s="24">
        <f t="shared" si="8"/>
        <v>64.5</v>
      </c>
      <c r="N69" s="19">
        <v>51.5</v>
      </c>
      <c r="O69" s="19">
        <v>10</v>
      </c>
      <c r="P69" s="19">
        <f t="shared" si="9"/>
        <v>61.5</v>
      </c>
      <c r="Q69" s="19">
        <f t="shared" si="10"/>
        <v>63.3</v>
      </c>
      <c r="R69" s="19">
        <f aca="true" t="shared" si="11" ref="R69:R100">(Q69/$Q$4)*100</f>
        <v>69.67528893780958</v>
      </c>
      <c r="S69" s="21" t="s">
        <v>141</v>
      </c>
    </row>
    <row r="70" spans="1:19" ht="45">
      <c r="A70" s="12">
        <v>67</v>
      </c>
      <c r="B70" s="13" t="s">
        <v>107</v>
      </c>
      <c r="C70" s="14" t="s">
        <v>249</v>
      </c>
      <c r="D70" s="15">
        <v>45.5</v>
      </c>
      <c r="E70" s="23" t="s">
        <v>22</v>
      </c>
      <c r="F70" s="14" t="s">
        <v>250</v>
      </c>
      <c r="G70" s="14" t="s">
        <v>251</v>
      </c>
      <c r="H70" s="24">
        <v>16</v>
      </c>
      <c r="I70" s="24">
        <v>15</v>
      </c>
      <c r="J70" s="24">
        <v>4</v>
      </c>
      <c r="K70" s="24">
        <v>0</v>
      </c>
      <c r="L70" s="24">
        <v>10</v>
      </c>
      <c r="M70" s="24">
        <f t="shared" si="8"/>
        <v>45</v>
      </c>
      <c r="N70" s="19">
        <v>79.5</v>
      </c>
      <c r="O70" s="19">
        <v>10</v>
      </c>
      <c r="P70" s="19">
        <f t="shared" si="9"/>
        <v>89.5</v>
      </c>
      <c r="Q70" s="19">
        <f t="shared" si="10"/>
        <v>62.800000000000004</v>
      </c>
      <c r="R70" s="19">
        <f t="shared" si="11"/>
        <v>69.12493120528345</v>
      </c>
      <c r="S70" s="21" t="s">
        <v>141</v>
      </c>
    </row>
    <row r="71" spans="1:19" ht="33.75">
      <c r="A71" s="12">
        <v>68</v>
      </c>
      <c r="B71" s="13" t="s">
        <v>41</v>
      </c>
      <c r="C71" s="14" t="s">
        <v>252</v>
      </c>
      <c r="D71" s="15">
        <v>65</v>
      </c>
      <c r="E71" s="16" t="s">
        <v>22</v>
      </c>
      <c r="F71" s="14" t="s">
        <v>253</v>
      </c>
      <c r="G71" s="14" t="s">
        <v>254</v>
      </c>
      <c r="H71" s="24">
        <v>12</v>
      </c>
      <c r="I71" s="24">
        <v>15.5</v>
      </c>
      <c r="J71" s="24">
        <v>6</v>
      </c>
      <c r="K71" s="24">
        <v>0</v>
      </c>
      <c r="L71" s="24">
        <v>10</v>
      </c>
      <c r="M71" s="24">
        <f t="shared" si="8"/>
        <v>43.5</v>
      </c>
      <c r="N71" s="19">
        <v>78.62</v>
      </c>
      <c r="O71" s="19">
        <v>10</v>
      </c>
      <c r="P71" s="19">
        <f t="shared" si="9"/>
        <v>88.62</v>
      </c>
      <c r="Q71" s="19">
        <f t="shared" si="10"/>
        <v>61.548</v>
      </c>
      <c r="R71" s="19">
        <f t="shared" si="11"/>
        <v>67.74683544303798</v>
      </c>
      <c r="S71" s="21" t="s">
        <v>141</v>
      </c>
    </row>
    <row r="72" spans="1:19" ht="33.75">
      <c r="A72" s="12">
        <v>69</v>
      </c>
      <c r="B72" s="27" t="s">
        <v>100</v>
      </c>
      <c r="C72" s="25" t="s">
        <v>255</v>
      </c>
      <c r="D72" s="26">
        <v>85</v>
      </c>
      <c r="E72" s="27" t="s">
        <v>22</v>
      </c>
      <c r="F72" s="25" t="s">
        <v>256</v>
      </c>
      <c r="G72" s="14" t="s">
        <v>257</v>
      </c>
      <c r="H72" s="24">
        <v>12</v>
      </c>
      <c r="I72" s="24">
        <v>17</v>
      </c>
      <c r="J72" s="24">
        <v>5.5</v>
      </c>
      <c r="K72" s="24">
        <v>1</v>
      </c>
      <c r="L72" s="24">
        <v>10</v>
      </c>
      <c r="M72" s="24">
        <f t="shared" si="8"/>
        <v>45.5</v>
      </c>
      <c r="N72" s="19">
        <v>75.25</v>
      </c>
      <c r="O72" s="19">
        <v>10</v>
      </c>
      <c r="P72" s="19">
        <f t="shared" si="9"/>
        <v>85.25</v>
      </c>
      <c r="Q72" s="19">
        <f t="shared" si="10"/>
        <v>61.400000000000006</v>
      </c>
      <c r="R72" s="19">
        <f t="shared" si="11"/>
        <v>67.58392955421024</v>
      </c>
      <c r="S72" s="21" t="s">
        <v>141</v>
      </c>
    </row>
    <row r="73" spans="1:19" ht="22.5">
      <c r="A73" s="12">
        <v>70</v>
      </c>
      <c r="B73" s="13" t="s">
        <v>245</v>
      </c>
      <c r="C73" s="14" t="s">
        <v>258</v>
      </c>
      <c r="D73" s="15">
        <v>80</v>
      </c>
      <c r="E73" s="27" t="s">
        <v>22</v>
      </c>
      <c r="F73" s="14" t="s">
        <v>247</v>
      </c>
      <c r="G73" s="32" t="s">
        <v>248</v>
      </c>
      <c r="H73" s="24">
        <v>18</v>
      </c>
      <c r="I73" s="24">
        <v>16.75</v>
      </c>
      <c r="J73" s="24">
        <v>12.5</v>
      </c>
      <c r="K73" s="24">
        <v>5.75</v>
      </c>
      <c r="L73" s="24">
        <v>10</v>
      </c>
      <c r="M73" s="24">
        <f t="shared" si="8"/>
        <v>63</v>
      </c>
      <c r="N73" s="19">
        <v>48.5</v>
      </c>
      <c r="O73" s="19">
        <v>10</v>
      </c>
      <c r="P73" s="19">
        <f t="shared" si="9"/>
        <v>58.5</v>
      </c>
      <c r="Q73" s="19">
        <f t="shared" si="10"/>
        <v>61.2</v>
      </c>
      <c r="R73" s="19">
        <f t="shared" si="11"/>
        <v>67.3637864611998</v>
      </c>
      <c r="S73" s="21" t="s">
        <v>141</v>
      </c>
    </row>
    <row r="74" spans="1:19" ht="33.75">
      <c r="A74" s="12">
        <v>71</v>
      </c>
      <c r="B74" s="13" t="s">
        <v>245</v>
      </c>
      <c r="C74" s="14" t="s">
        <v>259</v>
      </c>
      <c r="D74" s="15">
        <v>70.5</v>
      </c>
      <c r="E74" s="27" t="s">
        <v>22</v>
      </c>
      <c r="F74" s="14" t="s">
        <v>260</v>
      </c>
      <c r="G74" s="32" t="s">
        <v>261</v>
      </c>
      <c r="H74" s="24">
        <v>18</v>
      </c>
      <c r="I74" s="24">
        <v>20.75</v>
      </c>
      <c r="J74" s="24">
        <v>9.75</v>
      </c>
      <c r="K74" s="24">
        <v>5.5</v>
      </c>
      <c r="L74" s="24">
        <v>10</v>
      </c>
      <c r="M74" s="24">
        <f t="shared" si="8"/>
        <v>64</v>
      </c>
      <c r="N74" s="19">
        <v>47</v>
      </c>
      <c r="O74" s="19">
        <v>10</v>
      </c>
      <c r="P74" s="19">
        <f t="shared" si="9"/>
        <v>57</v>
      </c>
      <c r="Q74" s="19">
        <f t="shared" si="10"/>
        <v>61.2</v>
      </c>
      <c r="R74" s="19">
        <f t="shared" si="11"/>
        <v>67.3637864611998</v>
      </c>
      <c r="S74" s="21" t="s">
        <v>141</v>
      </c>
    </row>
    <row r="75" spans="1:19" ht="45">
      <c r="A75" s="12">
        <v>72</v>
      </c>
      <c r="B75" s="13" t="s">
        <v>190</v>
      </c>
      <c r="C75" s="28" t="s">
        <v>262</v>
      </c>
      <c r="D75" s="31">
        <v>81</v>
      </c>
      <c r="E75" s="23" t="s">
        <v>22</v>
      </c>
      <c r="F75" s="28" t="s">
        <v>263</v>
      </c>
      <c r="G75" s="28" t="s">
        <v>264</v>
      </c>
      <c r="H75" s="24">
        <v>18</v>
      </c>
      <c r="I75" s="24">
        <v>18.75</v>
      </c>
      <c r="J75" s="24">
        <v>9</v>
      </c>
      <c r="K75" s="24">
        <v>4.5</v>
      </c>
      <c r="L75" s="24">
        <v>10</v>
      </c>
      <c r="M75" s="24">
        <f t="shared" si="8"/>
        <v>60.25</v>
      </c>
      <c r="N75" s="19">
        <v>52.5</v>
      </c>
      <c r="O75" s="19">
        <v>10</v>
      </c>
      <c r="P75" s="19">
        <f t="shared" si="9"/>
        <v>62.5</v>
      </c>
      <c r="Q75" s="19">
        <f t="shared" si="10"/>
        <v>61.15</v>
      </c>
      <c r="R75" s="19">
        <f t="shared" si="11"/>
        <v>67.30875068794717</v>
      </c>
      <c r="S75" s="21" t="s">
        <v>141</v>
      </c>
    </row>
    <row r="76" spans="1:19" ht="22.5">
      <c r="A76" s="12">
        <v>73</v>
      </c>
      <c r="B76" s="12" t="s">
        <v>32</v>
      </c>
      <c r="C76" s="25" t="s">
        <v>265</v>
      </c>
      <c r="D76" s="26">
        <v>82.5</v>
      </c>
      <c r="E76" s="27" t="s">
        <v>22</v>
      </c>
      <c r="F76" s="25" t="s">
        <v>266</v>
      </c>
      <c r="G76" s="25" t="s">
        <v>267</v>
      </c>
      <c r="H76" s="24">
        <v>16</v>
      </c>
      <c r="I76" s="24">
        <v>15.75</v>
      </c>
      <c r="J76" s="24">
        <v>8</v>
      </c>
      <c r="K76" s="24">
        <v>0</v>
      </c>
      <c r="L76" s="24">
        <v>10</v>
      </c>
      <c r="M76" s="24">
        <f t="shared" si="8"/>
        <v>49.75</v>
      </c>
      <c r="N76" s="19">
        <v>67.87</v>
      </c>
      <c r="O76" s="19">
        <v>10</v>
      </c>
      <c r="P76" s="19">
        <f t="shared" si="9"/>
        <v>77.87</v>
      </c>
      <c r="Q76" s="19">
        <f t="shared" si="10"/>
        <v>60.998000000000005</v>
      </c>
      <c r="R76" s="19">
        <f t="shared" si="11"/>
        <v>67.14144193725923</v>
      </c>
      <c r="S76" s="21" t="s">
        <v>141</v>
      </c>
    </row>
    <row r="77" spans="1:19" ht="33.75">
      <c r="A77" s="12">
        <v>74</v>
      </c>
      <c r="B77" s="13" t="s">
        <v>62</v>
      </c>
      <c r="C77" s="14" t="s">
        <v>268</v>
      </c>
      <c r="D77" s="15">
        <v>82.5</v>
      </c>
      <c r="E77" s="23" t="s">
        <v>22</v>
      </c>
      <c r="F77" s="14" t="s">
        <v>269</v>
      </c>
      <c r="G77" s="14" t="s">
        <v>270</v>
      </c>
      <c r="H77" s="24">
        <v>12</v>
      </c>
      <c r="I77" s="24">
        <v>16</v>
      </c>
      <c r="J77" s="24">
        <v>8</v>
      </c>
      <c r="K77" s="24">
        <v>0</v>
      </c>
      <c r="L77" s="24">
        <v>10</v>
      </c>
      <c r="M77" s="24">
        <f t="shared" si="8"/>
        <v>46</v>
      </c>
      <c r="N77" s="19">
        <v>71.87</v>
      </c>
      <c r="O77" s="19">
        <v>10</v>
      </c>
      <c r="P77" s="19">
        <f t="shared" si="9"/>
        <v>81.87</v>
      </c>
      <c r="Q77" s="19">
        <f t="shared" si="10"/>
        <v>60.348</v>
      </c>
      <c r="R77" s="19">
        <f t="shared" si="11"/>
        <v>66.42597688497524</v>
      </c>
      <c r="S77" s="21" t="s">
        <v>141</v>
      </c>
    </row>
    <row r="78" spans="1:19" ht="45">
      <c r="A78" s="12">
        <v>75</v>
      </c>
      <c r="B78" s="13" t="s">
        <v>271</v>
      </c>
      <c r="C78" s="14" t="s">
        <v>272</v>
      </c>
      <c r="D78" s="15">
        <v>78</v>
      </c>
      <c r="E78" s="23" t="s">
        <v>22</v>
      </c>
      <c r="F78" s="14" t="s">
        <v>273</v>
      </c>
      <c r="G78" s="14" t="s">
        <v>274</v>
      </c>
      <c r="H78" s="24">
        <v>14</v>
      </c>
      <c r="I78" s="24">
        <v>11</v>
      </c>
      <c r="J78" s="24">
        <v>6</v>
      </c>
      <c r="K78" s="24">
        <v>0</v>
      </c>
      <c r="L78" s="24">
        <v>10</v>
      </c>
      <c r="M78" s="24">
        <f t="shared" si="8"/>
        <v>41</v>
      </c>
      <c r="N78" s="19">
        <v>79</v>
      </c>
      <c r="O78" s="19">
        <v>10</v>
      </c>
      <c r="P78" s="19">
        <f t="shared" si="9"/>
        <v>89</v>
      </c>
      <c r="Q78" s="19">
        <f t="shared" si="10"/>
        <v>60.2</v>
      </c>
      <c r="R78" s="19">
        <f t="shared" si="11"/>
        <v>66.2630709961475</v>
      </c>
      <c r="S78" s="21" t="s">
        <v>141</v>
      </c>
    </row>
    <row r="79" spans="1:19" ht="33.75">
      <c r="A79" s="12">
        <v>76</v>
      </c>
      <c r="B79" s="12" t="s">
        <v>275</v>
      </c>
      <c r="C79" s="25" t="s">
        <v>276</v>
      </c>
      <c r="D79" s="15">
        <v>70</v>
      </c>
      <c r="E79" s="27" t="s">
        <v>22</v>
      </c>
      <c r="F79" s="25" t="s">
        <v>277</v>
      </c>
      <c r="G79" s="25" t="s">
        <v>278</v>
      </c>
      <c r="H79" s="24">
        <v>14</v>
      </c>
      <c r="I79" s="24">
        <v>14.5</v>
      </c>
      <c r="J79" s="24">
        <v>9</v>
      </c>
      <c r="K79" s="24">
        <v>0</v>
      </c>
      <c r="L79" s="24">
        <v>10</v>
      </c>
      <c r="M79" s="24">
        <f t="shared" si="8"/>
        <v>47.5</v>
      </c>
      <c r="N79" s="19">
        <v>68.37</v>
      </c>
      <c r="O79" s="19">
        <v>10</v>
      </c>
      <c r="P79" s="19">
        <f t="shared" si="9"/>
        <v>78.37</v>
      </c>
      <c r="Q79" s="19">
        <f t="shared" si="10"/>
        <v>59.848</v>
      </c>
      <c r="R79" s="19">
        <f t="shared" si="11"/>
        <v>65.87561915244909</v>
      </c>
      <c r="S79" s="21" t="s">
        <v>141</v>
      </c>
    </row>
    <row r="80" spans="1:19" ht="45">
      <c r="A80" s="12">
        <v>77</v>
      </c>
      <c r="B80" s="13" t="s">
        <v>221</v>
      </c>
      <c r="C80" s="14" t="s">
        <v>279</v>
      </c>
      <c r="D80" s="15">
        <v>61.5</v>
      </c>
      <c r="E80" s="23" t="s">
        <v>280</v>
      </c>
      <c r="F80" s="14" t="s">
        <v>281</v>
      </c>
      <c r="G80" s="14" t="s">
        <v>282</v>
      </c>
      <c r="H80" s="24">
        <v>12</v>
      </c>
      <c r="I80" s="24">
        <v>13.25</v>
      </c>
      <c r="J80" s="24">
        <v>5.25</v>
      </c>
      <c r="K80" s="24">
        <v>6.75</v>
      </c>
      <c r="L80" s="24">
        <v>10</v>
      </c>
      <c r="M80" s="24">
        <f t="shared" si="8"/>
        <v>47.25</v>
      </c>
      <c r="N80" s="19">
        <v>68.62</v>
      </c>
      <c r="O80" s="19">
        <v>10</v>
      </c>
      <c r="P80" s="19">
        <f t="shared" si="9"/>
        <v>78.62</v>
      </c>
      <c r="Q80" s="19">
        <f t="shared" si="10"/>
        <v>59.798</v>
      </c>
      <c r="R80" s="19">
        <f t="shared" si="11"/>
        <v>65.82058337919648</v>
      </c>
      <c r="S80" s="21" t="s">
        <v>141</v>
      </c>
    </row>
    <row r="81" spans="1:19" ht="33.75">
      <c r="A81" s="12">
        <v>78</v>
      </c>
      <c r="B81" s="13" t="s">
        <v>86</v>
      </c>
      <c r="C81" s="14" t="s">
        <v>283</v>
      </c>
      <c r="D81" s="15">
        <v>96</v>
      </c>
      <c r="E81" s="16" t="s">
        <v>22</v>
      </c>
      <c r="F81" s="14" t="s">
        <v>88</v>
      </c>
      <c r="G81" s="14" t="s">
        <v>89</v>
      </c>
      <c r="H81" s="24">
        <v>14</v>
      </c>
      <c r="I81" s="24">
        <v>15.5</v>
      </c>
      <c r="J81" s="24">
        <v>10</v>
      </c>
      <c r="K81" s="24">
        <v>7.87</v>
      </c>
      <c r="L81" s="24">
        <v>10</v>
      </c>
      <c r="M81" s="24">
        <f t="shared" si="8"/>
        <v>57.37</v>
      </c>
      <c r="N81" s="19">
        <v>52.25</v>
      </c>
      <c r="O81" s="19">
        <v>10</v>
      </c>
      <c r="P81" s="19">
        <f t="shared" si="9"/>
        <v>62.25</v>
      </c>
      <c r="Q81" s="19">
        <f t="shared" si="10"/>
        <v>59.322</v>
      </c>
      <c r="R81" s="19">
        <f t="shared" si="11"/>
        <v>65.2966428178316</v>
      </c>
      <c r="S81" s="21" t="s">
        <v>141</v>
      </c>
    </row>
    <row r="82" spans="1:19" ht="45">
      <c r="A82" s="12">
        <v>79</v>
      </c>
      <c r="B82" s="13" t="s">
        <v>271</v>
      </c>
      <c r="C82" s="14" t="s">
        <v>284</v>
      </c>
      <c r="D82" s="15">
        <v>70</v>
      </c>
      <c r="E82" s="23" t="s">
        <v>22</v>
      </c>
      <c r="F82" s="14" t="s">
        <v>285</v>
      </c>
      <c r="G82" s="14" t="s">
        <v>286</v>
      </c>
      <c r="H82" s="24">
        <v>10</v>
      </c>
      <c r="I82" s="24">
        <v>12.25</v>
      </c>
      <c r="J82" s="24">
        <v>8.5</v>
      </c>
      <c r="K82" s="24">
        <v>0</v>
      </c>
      <c r="L82" s="24">
        <v>10</v>
      </c>
      <c r="M82" s="24">
        <f t="shared" si="8"/>
        <v>40.75</v>
      </c>
      <c r="N82" s="19">
        <v>76.5</v>
      </c>
      <c r="O82" s="19">
        <v>10</v>
      </c>
      <c r="P82" s="19">
        <f t="shared" si="9"/>
        <v>86.5</v>
      </c>
      <c r="Q82" s="19">
        <f t="shared" si="10"/>
        <v>59.05</v>
      </c>
      <c r="R82" s="19">
        <f t="shared" si="11"/>
        <v>64.99724821133736</v>
      </c>
      <c r="S82" s="21" t="s">
        <v>141</v>
      </c>
    </row>
    <row r="83" spans="1:19" ht="22.5">
      <c r="A83" s="12">
        <v>80</v>
      </c>
      <c r="B83" s="12" t="s">
        <v>32</v>
      </c>
      <c r="C83" s="25" t="s">
        <v>287</v>
      </c>
      <c r="D83" s="26">
        <v>92</v>
      </c>
      <c r="E83" s="27" t="s">
        <v>22</v>
      </c>
      <c r="F83" s="25" t="s">
        <v>288</v>
      </c>
      <c r="G83" s="25" t="s">
        <v>289</v>
      </c>
      <c r="H83" s="24">
        <v>12</v>
      </c>
      <c r="I83" s="24">
        <v>15</v>
      </c>
      <c r="J83" s="24">
        <v>6</v>
      </c>
      <c r="K83" s="24">
        <v>0</v>
      </c>
      <c r="L83" s="24">
        <v>10</v>
      </c>
      <c r="M83" s="24">
        <f t="shared" si="8"/>
        <v>43</v>
      </c>
      <c r="N83" s="19">
        <v>73.12</v>
      </c>
      <c r="O83" s="19">
        <v>10</v>
      </c>
      <c r="P83" s="19">
        <f t="shared" si="9"/>
        <v>83.12</v>
      </c>
      <c r="Q83" s="19">
        <f t="shared" si="10"/>
        <v>59.048</v>
      </c>
      <c r="R83" s="19">
        <f t="shared" si="11"/>
        <v>64.99504678040728</v>
      </c>
      <c r="S83" s="21" t="s">
        <v>141</v>
      </c>
    </row>
    <row r="84" spans="1:19" ht="33.75">
      <c r="A84" s="12">
        <v>81</v>
      </c>
      <c r="B84" s="13" t="s">
        <v>118</v>
      </c>
      <c r="C84" s="14" t="s">
        <v>290</v>
      </c>
      <c r="D84" s="15">
        <v>92</v>
      </c>
      <c r="E84" s="23" t="s">
        <v>22</v>
      </c>
      <c r="F84" s="14" t="s">
        <v>168</v>
      </c>
      <c r="G84" s="14" t="s">
        <v>169</v>
      </c>
      <c r="H84" s="24">
        <v>14</v>
      </c>
      <c r="I84" s="24">
        <v>17</v>
      </c>
      <c r="J84" s="24">
        <v>13</v>
      </c>
      <c r="K84" s="24">
        <v>3</v>
      </c>
      <c r="L84" s="24">
        <v>10</v>
      </c>
      <c r="M84" s="24">
        <f t="shared" si="8"/>
        <v>57</v>
      </c>
      <c r="N84" s="19">
        <v>51.75</v>
      </c>
      <c r="O84" s="19">
        <v>10</v>
      </c>
      <c r="P84" s="19">
        <f t="shared" si="9"/>
        <v>61.75</v>
      </c>
      <c r="Q84" s="19">
        <f t="shared" si="10"/>
        <v>58.9</v>
      </c>
      <c r="R84" s="19">
        <f t="shared" si="11"/>
        <v>64.83214089157953</v>
      </c>
      <c r="S84" s="36"/>
    </row>
    <row r="85" spans="1:19" ht="32.25" customHeight="1">
      <c r="A85" s="12">
        <v>82</v>
      </c>
      <c r="B85" s="13" t="s">
        <v>206</v>
      </c>
      <c r="C85" s="25" t="s">
        <v>291</v>
      </c>
      <c r="D85" s="26">
        <v>79</v>
      </c>
      <c r="E85" s="27" t="s">
        <v>22</v>
      </c>
      <c r="F85" s="25" t="s">
        <v>292</v>
      </c>
      <c r="G85" s="25" t="s">
        <v>293</v>
      </c>
      <c r="H85" s="24">
        <v>14</v>
      </c>
      <c r="I85" s="24">
        <v>13.25</v>
      </c>
      <c r="J85" s="24">
        <v>2</v>
      </c>
      <c r="K85" s="24">
        <v>0</v>
      </c>
      <c r="L85" s="24">
        <v>10</v>
      </c>
      <c r="M85" s="24">
        <f t="shared" si="8"/>
        <v>39.25</v>
      </c>
      <c r="N85" s="19">
        <v>78.25</v>
      </c>
      <c r="O85" s="19">
        <v>10</v>
      </c>
      <c r="P85" s="19">
        <f t="shared" si="9"/>
        <v>88.25</v>
      </c>
      <c r="Q85" s="19">
        <f t="shared" si="10"/>
        <v>58.85000000000001</v>
      </c>
      <c r="R85" s="19">
        <f t="shared" si="11"/>
        <v>64.77710511832693</v>
      </c>
      <c r="S85" s="36"/>
    </row>
    <row r="86" spans="1:19" ht="33.75">
      <c r="A86" s="12">
        <v>83</v>
      </c>
      <c r="B86" s="12" t="s">
        <v>32</v>
      </c>
      <c r="C86" s="25" t="s">
        <v>294</v>
      </c>
      <c r="D86" s="26">
        <v>78</v>
      </c>
      <c r="E86" s="27" t="s">
        <v>22</v>
      </c>
      <c r="F86" s="25" t="s">
        <v>295</v>
      </c>
      <c r="G86" s="25" t="s">
        <v>296</v>
      </c>
      <c r="H86" s="24">
        <v>16</v>
      </c>
      <c r="I86" s="24">
        <v>16</v>
      </c>
      <c r="J86" s="24">
        <v>12</v>
      </c>
      <c r="K86" s="24">
        <v>1</v>
      </c>
      <c r="L86" s="24">
        <v>10</v>
      </c>
      <c r="M86" s="24">
        <f t="shared" si="8"/>
        <v>55</v>
      </c>
      <c r="N86" s="19">
        <v>53.25</v>
      </c>
      <c r="O86" s="19">
        <v>10</v>
      </c>
      <c r="P86" s="19">
        <f t="shared" si="9"/>
        <v>63.25</v>
      </c>
      <c r="Q86" s="19">
        <f t="shared" si="10"/>
        <v>58.3</v>
      </c>
      <c r="R86" s="19">
        <f t="shared" si="11"/>
        <v>64.17171161254815</v>
      </c>
      <c r="S86" s="36"/>
    </row>
    <row r="87" spans="1:19" ht="45">
      <c r="A87" s="12">
        <v>84</v>
      </c>
      <c r="B87" s="13" t="s">
        <v>198</v>
      </c>
      <c r="C87" s="14" t="s">
        <v>297</v>
      </c>
      <c r="D87" s="15">
        <v>85.5</v>
      </c>
      <c r="E87" s="23" t="s">
        <v>22</v>
      </c>
      <c r="F87" s="14" t="s">
        <v>298</v>
      </c>
      <c r="G87" s="14" t="s">
        <v>299</v>
      </c>
      <c r="H87" s="24">
        <v>18</v>
      </c>
      <c r="I87" s="24">
        <v>16.75</v>
      </c>
      <c r="J87" s="24">
        <v>13</v>
      </c>
      <c r="K87" s="24">
        <v>0</v>
      </c>
      <c r="L87" s="24">
        <v>10</v>
      </c>
      <c r="M87" s="24">
        <f t="shared" si="8"/>
        <v>57.75</v>
      </c>
      <c r="N87" s="19">
        <v>48.5</v>
      </c>
      <c r="O87" s="19">
        <v>10</v>
      </c>
      <c r="P87" s="19">
        <f t="shared" si="9"/>
        <v>58.5</v>
      </c>
      <c r="Q87" s="19">
        <f t="shared" si="10"/>
        <v>58.05</v>
      </c>
      <c r="R87" s="19">
        <f t="shared" si="11"/>
        <v>63.89653274628508</v>
      </c>
      <c r="S87" s="36"/>
    </row>
    <row r="88" spans="1:19" ht="22.5">
      <c r="A88" s="12">
        <v>85</v>
      </c>
      <c r="B88" s="27" t="s">
        <v>300</v>
      </c>
      <c r="C88" s="25" t="s">
        <v>301</v>
      </c>
      <c r="D88" s="27">
        <v>65.25</v>
      </c>
      <c r="E88" s="27" t="s">
        <v>22</v>
      </c>
      <c r="F88" s="25" t="s">
        <v>302</v>
      </c>
      <c r="G88" s="25" t="s">
        <v>303</v>
      </c>
      <c r="H88" s="24">
        <v>14</v>
      </c>
      <c r="I88" s="24">
        <v>15.75</v>
      </c>
      <c r="J88" s="24">
        <v>11</v>
      </c>
      <c r="K88" s="24">
        <v>5.12</v>
      </c>
      <c r="L88" s="24">
        <v>10</v>
      </c>
      <c r="M88" s="24">
        <f t="shared" si="8"/>
        <v>55.87</v>
      </c>
      <c r="N88" s="19">
        <v>50.75</v>
      </c>
      <c r="O88" s="19">
        <v>10</v>
      </c>
      <c r="P88" s="19">
        <f t="shared" si="9"/>
        <v>60.75</v>
      </c>
      <c r="Q88" s="19">
        <f t="shared" si="10"/>
        <v>57.822</v>
      </c>
      <c r="R88" s="19">
        <f t="shared" si="11"/>
        <v>63.64556962025317</v>
      </c>
      <c r="S88" s="36"/>
    </row>
    <row r="89" spans="1:19" ht="30.75" customHeight="1">
      <c r="A89" s="12">
        <v>86</v>
      </c>
      <c r="B89" s="13" t="s">
        <v>141</v>
      </c>
      <c r="C89" s="14" t="s">
        <v>304</v>
      </c>
      <c r="D89" s="15">
        <v>84.25</v>
      </c>
      <c r="E89" s="23" t="s">
        <v>22</v>
      </c>
      <c r="F89" s="14" t="s">
        <v>305</v>
      </c>
      <c r="G89" s="14" t="s">
        <v>306</v>
      </c>
      <c r="H89" s="24">
        <v>10</v>
      </c>
      <c r="I89" s="24">
        <v>18</v>
      </c>
      <c r="J89" s="24">
        <v>19</v>
      </c>
      <c r="K89" s="24">
        <v>0</v>
      </c>
      <c r="L89" s="24">
        <v>10</v>
      </c>
      <c r="M89" s="24">
        <f t="shared" si="8"/>
        <v>57</v>
      </c>
      <c r="N89" s="19">
        <v>47.25</v>
      </c>
      <c r="O89" s="19">
        <v>10</v>
      </c>
      <c r="P89" s="19">
        <f t="shared" si="9"/>
        <v>57.25</v>
      </c>
      <c r="Q89" s="19">
        <f t="shared" si="10"/>
        <v>57.099999999999994</v>
      </c>
      <c r="R89" s="19">
        <f t="shared" si="11"/>
        <v>62.85085305448541</v>
      </c>
      <c r="S89" s="36"/>
    </row>
    <row r="90" spans="1:19" ht="45">
      <c r="A90" s="12">
        <v>87</v>
      </c>
      <c r="B90" s="13" t="s">
        <v>194</v>
      </c>
      <c r="C90" s="14" t="s">
        <v>307</v>
      </c>
      <c r="D90" s="15">
        <v>54</v>
      </c>
      <c r="E90" s="23" t="s">
        <v>308</v>
      </c>
      <c r="F90" s="14" t="s">
        <v>309</v>
      </c>
      <c r="G90" s="14" t="s">
        <v>310</v>
      </c>
      <c r="H90" s="24">
        <v>10</v>
      </c>
      <c r="I90" s="24">
        <v>13</v>
      </c>
      <c r="J90" s="24">
        <v>6.5</v>
      </c>
      <c r="K90" s="24">
        <v>0</v>
      </c>
      <c r="L90" s="24">
        <v>10</v>
      </c>
      <c r="M90" s="24">
        <f t="shared" si="8"/>
        <v>39.5</v>
      </c>
      <c r="N90" s="19">
        <v>73.12</v>
      </c>
      <c r="O90" s="19">
        <v>10</v>
      </c>
      <c r="P90" s="19">
        <f t="shared" si="9"/>
        <v>83.12</v>
      </c>
      <c r="Q90" s="19">
        <f t="shared" si="10"/>
        <v>56.94800000000001</v>
      </c>
      <c r="R90" s="19">
        <f t="shared" si="11"/>
        <v>62.683544303797476</v>
      </c>
      <c r="S90" s="36"/>
    </row>
    <row r="91" spans="1:19" ht="45">
      <c r="A91" s="12">
        <v>88</v>
      </c>
      <c r="B91" s="12" t="s">
        <v>275</v>
      </c>
      <c r="C91" s="25" t="s">
        <v>311</v>
      </c>
      <c r="D91" s="15">
        <v>84.5</v>
      </c>
      <c r="E91" s="27" t="s">
        <v>22</v>
      </c>
      <c r="F91" s="25" t="s">
        <v>312</v>
      </c>
      <c r="G91" s="25" t="s">
        <v>313</v>
      </c>
      <c r="H91" s="24">
        <v>16</v>
      </c>
      <c r="I91" s="24">
        <v>15.5</v>
      </c>
      <c r="J91" s="24">
        <v>9</v>
      </c>
      <c r="K91" s="24">
        <v>3.5</v>
      </c>
      <c r="L91" s="24">
        <v>10</v>
      </c>
      <c r="M91" s="24">
        <f t="shared" si="8"/>
        <v>54</v>
      </c>
      <c r="N91" s="19">
        <v>51</v>
      </c>
      <c r="O91" s="19">
        <v>10</v>
      </c>
      <c r="P91" s="19">
        <f t="shared" si="9"/>
        <v>61</v>
      </c>
      <c r="Q91" s="19">
        <f t="shared" si="10"/>
        <v>56.8</v>
      </c>
      <c r="R91" s="19">
        <f t="shared" si="11"/>
        <v>62.52063841496973</v>
      </c>
      <c r="S91" s="36"/>
    </row>
    <row r="92" spans="1:19" ht="56.25">
      <c r="A92" s="12">
        <v>89</v>
      </c>
      <c r="B92" s="13" t="s">
        <v>107</v>
      </c>
      <c r="C92" s="14" t="s">
        <v>314</v>
      </c>
      <c r="D92" s="15">
        <v>43.5</v>
      </c>
      <c r="E92" s="23" t="s">
        <v>22</v>
      </c>
      <c r="F92" s="14" t="s">
        <v>315</v>
      </c>
      <c r="G92" s="14" t="s">
        <v>316</v>
      </c>
      <c r="H92" s="24">
        <v>12</v>
      </c>
      <c r="I92" s="24">
        <v>15.25</v>
      </c>
      <c r="J92" s="24">
        <v>6.75</v>
      </c>
      <c r="K92" s="24">
        <v>0</v>
      </c>
      <c r="L92" s="24">
        <v>10</v>
      </c>
      <c r="M92" s="24">
        <f t="shared" si="8"/>
        <v>44</v>
      </c>
      <c r="N92" s="19">
        <v>62.75</v>
      </c>
      <c r="O92" s="19">
        <v>10</v>
      </c>
      <c r="P92" s="19">
        <f t="shared" si="9"/>
        <v>72.75</v>
      </c>
      <c r="Q92" s="19">
        <f t="shared" si="10"/>
        <v>55.5</v>
      </c>
      <c r="R92" s="19">
        <f t="shared" si="11"/>
        <v>61.08970831040177</v>
      </c>
      <c r="S92" s="36"/>
    </row>
    <row r="93" spans="1:19" ht="33.75">
      <c r="A93" s="12">
        <v>90</v>
      </c>
      <c r="B93" s="13" t="s">
        <v>241</v>
      </c>
      <c r="C93" s="14" t="s">
        <v>317</v>
      </c>
      <c r="D93" s="15">
        <v>65.5</v>
      </c>
      <c r="E93" s="23" t="s">
        <v>22</v>
      </c>
      <c r="F93" s="14" t="s">
        <v>243</v>
      </c>
      <c r="G93" s="32" t="s">
        <v>244</v>
      </c>
      <c r="H93" s="24">
        <v>16</v>
      </c>
      <c r="I93" s="24">
        <v>15.5</v>
      </c>
      <c r="J93" s="24">
        <v>11</v>
      </c>
      <c r="K93" s="24">
        <v>0</v>
      </c>
      <c r="L93" s="24">
        <v>10</v>
      </c>
      <c r="M93" s="24">
        <f t="shared" si="8"/>
        <v>52.5</v>
      </c>
      <c r="N93" s="19">
        <v>49.75</v>
      </c>
      <c r="O93" s="19">
        <v>10</v>
      </c>
      <c r="P93" s="19">
        <f t="shared" si="9"/>
        <v>59.75</v>
      </c>
      <c r="Q93" s="19">
        <f t="shared" si="10"/>
        <v>55.400000000000006</v>
      </c>
      <c r="R93" s="19">
        <f t="shared" si="11"/>
        <v>60.979636763896536</v>
      </c>
      <c r="S93" s="36"/>
    </row>
    <row r="94" spans="1:19" ht="28.5" customHeight="1">
      <c r="A94" s="12">
        <v>91</v>
      </c>
      <c r="B94" s="12" t="s">
        <v>58</v>
      </c>
      <c r="C94" s="25" t="s">
        <v>318</v>
      </c>
      <c r="D94" s="26">
        <v>74</v>
      </c>
      <c r="E94" s="27" t="s">
        <v>22</v>
      </c>
      <c r="F94" s="25" t="s">
        <v>319</v>
      </c>
      <c r="G94" s="25" t="s">
        <v>320</v>
      </c>
      <c r="H94" s="24">
        <v>12</v>
      </c>
      <c r="I94" s="24">
        <v>15.25</v>
      </c>
      <c r="J94" s="24">
        <v>16</v>
      </c>
      <c r="K94" s="24">
        <v>0.75</v>
      </c>
      <c r="L94" s="24">
        <v>10</v>
      </c>
      <c r="M94" s="24">
        <f t="shared" si="8"/>
        <v>54</v>
      </c>
      <c r="N94" s="19">
        <v>47</v>
      </c>
      <c r="O94" s="19">
        <v>10</v>
      </c>
      <c r="P94" s="19">
        <f t="shared" si="9"/>
        <v>57</v>
      </c>
      <c r="Q94" s="19">
        <f t="shared" si="10"/>
        <v>55.2</v>
      </c>
      <c r="R94" s="19">
        <f t="shared" si="11"/>
        <v>60.75949367088608</v>
      </c>
      <c r="S94" s="36"/>
    </row>
    <row r="95" spans="1:19" ht="45">
      <c r="A95" s="12">
        <v>92</v>
      </c>
      <c r="B95" s="13" t="s">
        <v>190</v>
      </c>
      <c r="C95" s="28" t="s">
        <v>321</v>
      </c>
      <c r="D95" s="31">
        <v>84</v>
      </c>
      <c r="E95" s="23" t="s">
        <v>22</v>
      </c>
      <c r="F95" s="28" t="s">
        <v>322</v>
      </c>
      <c r="G95" s="28" t="s">
        <v>323</v>
      </c>
      <c r="H95" s="24">
        <v>12</v>
      </c>
      <c r="I95" s="24">
        <v>15.75</v>
      </c>
      <c r="J95" s="24">
        <v>11</v>
      </c>
      <c r="K95" s="24">
        <v>0</v>
      </c>
      <c r="L95" s="24">
        <v>10</v>
      </c>
      <c r="M95" s="24">
        <f t="shared" si="8"/>
        <v>48.75</v>
      </c>
      <c r="N95" s="19">
        <v>53</v>
      </c>
      <c r="O95" s="19">
        <v>10</v>
      </c>
      <c r="P95" s="19">
        <f t="shared" si="9"/>
        <v>63</v>
      </c>
      <c r="Q95" s="19">
        <f t="shared" si="10"/>
        <v>54.45</v>
      </c>
      <c r="R95" s="19">
        <f t="shared" si="11"/>
        <v>59.93395707209687</v>
      </c>
      <c r="S95" s="36"/>
    </row>
    <row r="96" spans="1:19" ht="36" customHeight="1">
      <c r="A96" s="12">
        <v>93</v>
      </c>
      <c r="B96" s="13" t="s">
        <v>79</v>
      </c>
      <c r="C96" s="14" t="s">
        <v>324</v>
      </c>
      <c r="D96" s="15">
        <v>94.5</v>
      </c>
      <c r="E96" s="27" t="s">
        <v>22</v>
      </c>
      <c r="F96" s="14" t="s">
        <v>325</v>
      </c>
      <c r="G96" s="14" t="s">
        <v>326</v>
      </c>
      <c r="H96" s="24">
        <v>14</v>
      </c>
      <c r="I96" s="24">
        <v>16</v>
      </c>
      <c r="J96" s="24">
        <v>10.75</v>
      </c>
      <c r="K96" s="24">
        <v>0.75</v>
      </c>
      <c r="L96" s="24">
        <v>10</v>
      </c>
      <c r="M96" s="24">
        <f t="shared" si="8"/>
        <v>51.5</v>
      </c>
      <c r="N96" s="19">
        <v>48.75</v>
      </c>
      <c r="O96" s="19">
        <v>10</v>
      </c>
      <c r="P96" s="19">
        <f t="shared" si="9"/>
        <v>58.75</v>
      </c>
      <c r="Q96" s="19">
        <f t="shared" si="10"/>
        <v>54.4</v>
      </c>
      <c r="R96" s="19">
        <f t="shared" si="11"/>
        <v>59.87892129884425</v>
      </c>
      <c r="S96" s="36"/>
    </row>
    <row r="97" spans="1:19" ht="33.75">
      <c r="A97" s="12">
        <v>94</v>
      </c>
      <c r="B97" s="13" t="s">
        <v>107</v>
      </c>
      <c r="C97" s="14" t="s">
        <v>327</v>
      </c>
      <c r="D97" s="15">
        <v>50</v>
      </c>
      <c r="E97" s="23" t="s">
        <v>22</v>
      </c>
      <c r="F97" s="14" t="s">
        <v>328</v>
      </c>
      <c r="G97" s="14" t="s">
        <v>329</v>
      </c>
      <c r="H97" s="24">
        <v>6</v>
      </c>
      <c r="I97" s="24">
        <v>10</v>
      </c>
      <c r="J97" s="24">
        <v>8</v>
      </c>
      <c r="K97" s="24">
        <v>0</v>
      </c>
      <c r="L97" s="24">
        <v>10</v>
      </c>
      <c r="M97" s="24">
        <f t="shared" si="8"/>
        <v>34</v>
      </c>
      <c r="N97" s="19">
        <v>74.5</v>
      </c>
      <c r="O97" s="19">
        <v>10</v>
      </c>
      <c r="P97" s="19">
        <f t="shared" si="9"/>
        <v>84.5</v>
      </c>
      <c r="Q97" s="19">
        <f t="shared" si="10"/>
        <v>54.2</v>
      </c>
      <c r="R97" s="19">
        <f t="shared" si="11"/>
        <v>59.6587782058338</v>
      </c>
      <c r="S97" s="36"/>
    </row>
    <row r="98" spans="1:19" ht="33.75">
      <c r="A98" s="12">
        <v>95</v>
      </c>
      <c r="B98" s="12" t="s">
        <v>275</v>
      </c>
      <c r="C98" s="25" t="s">
        <v>330</v>
      </c>
      <c r="D98" s="15">
        <v>70</v>
      </c>
      <c r="E98" s="27" t="s">
        <v>22</v>
      </c>
      <c r="F98" s="25" t="s">
        <v>331</v>
      </c>
      <c r="G98" s="25" t="s">
        <v>332</v>
      </c>
      <c r="H98" s="24">
        <v>16</v>
      </c>
      <c r="I98" s="24">
        <v>16.25</v>
      </c>
      <c r="J98" s="24">
        <v>10</v>
      </c>
      <c r="K98" s="24">
        <v>0</v>
      </c>
      <c r="L98" s="24">
        <v>10</v>
      </c>
      <c r="M98" s="24">
        <f t="shared" si="8"/>
        <v>52.25</v>
      </c>
      <c r="N98" s="19">
        <v>46.5</v>
      </c>
      <c r="O98" s="19">
        <v>10</v>
      </c>
      <c r="P98" s="19">
        <f t="shared" si="9"/>
        <v>56.5</v>
      </c>
      <c r="Q98" s="19">
        <f t="shared" si="10"/>
        <v>53.95</v>
      </c>
      <c r="R98" s="19">
        <f t="shared" si="11"/>
        <v>59.38359933957072</v>
      </c>
      <c r="S98" s="36"/>
    </row>
    <row r="99" spans="1:19" ht="33.75">
      <c r="A99" s="12">
        <v>96</v>
      </c>
      <c r="B99" s="12" t="s">
        <v>32</v>
      </c>
      <c r="C99" s="25" t="s">
        <v>333</v>
      </c>
      <c r="D99" s="26">
        <v>82</v>
      </c>
      <c r="E99" s="27" t="s">
        <v>22</v>
      </c>
      <c r="F99" s="25" t="s">
        <v>334</v>
      </c>
      <c r="G99" s="25" t="s">
        <v>335</v>
      </c>
      <c r="H99" s="24">
        <v>12</v>
      </c>
      <c r="I99" s="24">
        <v>19.25</v>
      </c>
      <c r="J99" s="24">
        <v>6.5</v>
      </c>
      <c r="K99" s="24">
        <v>0</v>
      </c>
      <c r="L99" s="24">
        <v>10</v>
      </c>
      <c r="M99" s="24">
        <f t="shared" si="8"/>
        <v>47.75</v>
      </c>
      <c r="N99" s="19">
        <v>51.75</v>
      </c>
      <c r="O99" s="19">
        <v>10</v>
      </c>
      <c r="P99" s="19">
        <f t="shared" si="9"/>
        <v>61.75</v>
      </c>
      <c r="Q99" s="19">
        <f t="shared" si="10"/>
        <v>53.35</v>
      </c>
      <c r="R99" s="19">
        <f t="shared" si="11"/>
        <v>58.72317006053935</v>
      </c>
      <c r="S99" s="36"/>
    </row>
    <row r="100" spans="1:19" ht="45">
      <c r="A100" s="12">
        <v>97</v>
      </c>
      <c r="B100" s="13" t="s">
        <v>171</v>
      </c>
      <c r="C100" s="14" t="s">
        <v>336</v>
      </c>
      <c r="D100" s="15">
        <v>87.2</v>
      </c>
      <c r="E100" s="23" t="s">
        <v>22</v>
      </c>
      <c r="F100" s="14" t="s">
        <v>337</v>
      </c>
      <c r="G100" s="14" t="s">
        <v>338</v>
      </c>
      <c r="H100" s="24">
        <v>18</v>
      </c>
      <c r="I100" s="24">
        <v>12.25</v>
      </c>
      <c r="J100" s="24">
        <v>9</v>
      </c>
      <c r="K100" s="24">
        <v>3.5</v>
      </c>
      <c r="L100" s="24">
        <v>10</v>
      </c>
      <c r="M100" s="24">
        <f>SUM(H100:L100)</f>
        <v>52.75</v>
      </c>
      <c r="N100" s="19">
        <v>43.62</v>
      </c>
      <c r="O100" s="19">
        <v>10</v>
      </c>
      <c r="P100" s="19">
        <f>SUM(N100:O100)</f>
        <v>53.62</v>
      </c>
      <c r="Q100" s="19">
        <f>6/10*M100+4/10*P100</f>
        <v>53.098</v>
      </c>
      <c r="R100" s="19">
        <f t="shared" si="11"/>
        <v>58.44578976334618</v>
      </c>
      <c r="S100" s="36"/>
    </row>
    <row r="101" spans="1:19" ht="33.75">
      <c r="A101" s="12">
        <v>98</v>
      </c>
      <c r="B101" s="13" t="s">
        <v>62</v>
      </c>
      <c r="C101" s="14" t="s">
        <v>339</v>
      </c>
      <c r="D101" s="15">
        <v>91</v>
      </c>
      <c r="E101" s="23" t="s">
        <v>22</v>
      </c>
      <c r="F101" s="14" t="s">
        <v>340</v>
      </c>
      <c r="G101" s="14" t="s">
        <v>341</v>
      </c>
      <c r="H101" s="24">
        <v>12</v>
      </c>
      <c r="I101" s="24">
        <v>19.25</v>
      </c>
      <c r="J101" s="24">
        <v>12</v>
      </c>
      <c r="K101" s="24">
        <v>0</v>
      </c>
      <c r="L101" s="24">
        <v>10</v>
      </c>
      <c r="M101" s="24">
        <f>SUM(H101:L101)</f>
        <v>53.25</v>
      </c>
      <c r="N101" s="19">
        <v>42.75</v>
      </c>
      <c r="O101" s="19">
        <v>10</v>
      </c>
      <c r="P101" s="19">
        <f>SUM(N101:O101)</f>
        <v>52.75</v>
      </c>
      <c r="Q101" s="19">
        <f>6/10*M101+4/10*P101</f>
        <v>53.05</v>
      </c>
      <c r="R101" s="19">
        <f>(Q101/$Q$4)*100</f>
        <v>58.392955421023665</v>
      </c>
      <c r="S101" s="36"/>
    </row>
    <row r="102" spans="1:19" ht="45">
      <c r="A102" s="12">
        <v>99</v>
      </c>
      <c r="B102" s="13" t="s">
        <v>271</v>
      </c>
      <c r="C102" s="14" t="s">
        <v>342</v>
      </c>
      <c r="D102" s="15">
        <v>58</v>
      </c>
      <c r="E102" s="23" t="s">
        <v>22</v>
      </c>
      <c r="F102" s="14" t="s">
        <v>343</v>
      </c>
      <c r="G102" s="14" t="s">
        <v>344</v>
      </c>
      <c r="H102" s="24">
        <v>10</v>
      </c>
      <c r="I102" s="24">
        <v>15.75</v>
      </c>
      <c r="J102" s="24">
        <v>8</v>
      </c>
      <c r="K102" s="24">
        <v>0</v>
      </c>
      <c r="L102" s="24">
        <v>10</v>
      </c>
      <c r="M102" s="24">
        <f>SUM(H102:L102)</f>
        <v>43.75</v>
      </c>
      <c r="N102" s="19">
        <v>54.5</v>
      </c>
      <c r="O102" s="19">
        <v>10</v>
      </c>
      <c r="P102" s="19">
        <f>SUM(N102:O102)</f>
        <v>64.5</v>
      </c>
      <c r="Q102" s="19">
        <f>6/10*M102+4/10*P102</f>
        <v>52.05</v>
      </c>
      <c r="R102" s="19">
        <f>(Q102/$Q$4)*100</f>
        <v>57.29223995597138</v>
      </c>
      <c r="S102" s="36"/>
    </row>
    <row r="103" spans="1:19" ht="33.75" customHeight="1">
      <c r="A103" s="12">
        <v>100</v>
      </c>
      <c r="B103" s="12" t="s">
        <v>32</v>
      </c>
      <c r="C103" s="25" t="s">
        <v>345</v>
      </c>
      <c r="D103" s="26">
        <v>66</v>
      </c>
      <c r="E103" s="27" t="s">
        <v>22</v>
      </c>
      <c r="F103" s="25" t="s">
        <v>51</v>
      </c>
      <c r="G103" s="25" t="s">
        <v>52</v>
      </c>
      <c r="H103" s="24">
        <v>12</v>
      </c>
      <c r="I103" s="24">
        <v>15.25</v>
      </c>
      <c r="J103" s="24">
        <v>8</v>
      </c>
      <c r="K103" s="24">
        <v>2</v>
      </c>
      <c r="L103" s="24">
        <v>10</v>
      </c>
      <c r="M103" s="24">
        <f>SUM(H103:L103)</f>
        <v>47.25</v>
      </c>
      <c r="N103" s="24">
        <v>48.25</v>
      </c>
      <c r="O103" s="19">
        <v>10</v>
      </c>
      <c r="P103" s="19">
        <f>SUM(N103:O103)</f>
        <v>58.25</v>
      </c>
      <c r="Q103" s="19">
        <f>6/10*M103+4/10*P103</f>
        <v>51.65</v>
      </c>
      <c r="R103" s="19">
        <f>(Q103/$Q$4)*100</f>
        <v>56.85195376995047</v>
      </c>
      <c r="S103" s="36"/>
    </row>
    <row r="104" spans="1:19" ht="33.75">
      <c r="A104" s="12">
        <v>101</v>
      </c>
      <c r="B104" s="13" t="s">
        <v>241</v>
      </c>
      <c r="C104" s="14" t="s">
        <v>346</v>
      </c>
      <c r="D104" s="15">
        <v>66</v>
      </c>
      <c r="E104" s="23" t="s">
        <v>22</v>
      </c>
      <c r="F104" s="14" t="s">
        <v>347</v>
      </c>
      <c r="G104" s="32" t="s">
        <v>348</v>
      </c>
      <c r="H104" s="24">
        <v>12</v>
      </c>
      <c r="I104" s="24">
        <v>14.5</v>
      </c>
      <c r="J104" s="24">
        <v>8</v>
      </c>
      <c r="K104" s="24">
        <v>1</v>
      </c>
      <c r="L104" s="24">
        <v>10</v>
      </c>
      <c r="M104" s="24">
        <f>SUM(H104:L104)</f>
        <v>45.5</v>
      </c>
      <c r="N104" s="19">
        <v>49.5</v>
      </c>
      <c r="O104" s="19">
        <v>10</v>
      </c>
      <c r="P104" s="19">
        <f>SUM(N104:O104)</f>
        <v>59.5</v>
      </c>
      <c r="Q104" s="19">
        <f>6/10*M104+4/10*P104</f>
        <v>51.1</v>
      </c>
      <c r="R104" s="19">
        <f>(Q104/$Q$4)*100</f>
        <v>56.24656026417172</v>
      </c>
      <c r="S104" s="36"/>
    </row>
    <row r="105" spans="1:19" ht="33.75">
      <c r="A105" s="12">
        <v>102</v>
      </c>
      <c r="B105" s="27" t="s">
        <v>300</v>
      </c>
      <c r="C105" s="25" t="s">
        <v>349</v>
      </c>
      <c r="D105" s="27">
        <v>59.75</v>
      </c>
      <c r="E105" s="27" t="s">
        <v>22</v>
      </c>
      <c r="F105" s="25" t="s">
        <v>350</v>
      </c>
      <c r="G105" s="25" t="s">
        <v>351</v>
      </c>
      <c r="H105" s="24">
        <v>10</v>
      </c>
      <c r="I105" s="24">
        <v>10.5</v>
      </c>
      <c r="J105" s="24">
        <v>5.5</v>
      </c>
      <c r="K105" s="24">
        <v>1</v>
      </c>
      <c r="L105" s="24">
        <v>10</v>
      </c>
      <c r="M105" s="24">
        <f>SUM(H105:L105)</f>
        <v>37</v>
      </c>
      <c r="N105" s="19">
        <v>61.62</v>
      </c>
      <c r="O105" s="19">
        <v>10</v>
      </c>
      <c r="P105" s="19">
        <f>SUM(N105:O105)</f>
        <v>71.62</v>
      </c>
      <c r="Q105" s="19">
        <f>6/10*M105+4/10*P105</f>
        <v>50.848</v>
      </c>
      <c r="R105" s="19">
        <f>(Q105/$Q$4)*100</f>
        <v>55.969179966978544</v>
      </c>
      <c r="S105" s="36"/>
    </row>
    <row r="106" spans="1:19" ht="33.75">
      <c r="A106" s="12">
        <v>103</v>
      </c>
      <c r="B106" s="13" t="s">
        <v>133</v>
      </c>
      <c r="C106" s="14" t="s">
        <v>352</v>
      </c>
      <c r="D106" s="15">
        <v>7.05</v>
      </c>
      <c r="E106" s="23" t="s">
        <v>22</v>
      </c>
      <c r="F106" s="14" t="s">
        <v>353</v>
      </c>
      <c r="G106" s="14" t="s">
        <v>354</v>
      </c>
      <c r="H106" s="24">
        <v>16</v>
      </c>
      <c r="I106" s="24">
        <v>12.5</v>
      </c>
      <c r="J106" s="24">
        <v>8</v>
      </c>
      <c r="K106" s="24">
        <v>2</v>
      </c>
      <c r="L106" s="24">
        <v>10</v>
      </c>
      <c r="M106" s="24">
        <f>SUM(H106:L106)</f>
        <v>48.5</v>
      </c>
      <c r="N106" s="19">
        <v>43.75</v>
      </c>
      <c r="O106" s="19">
        <v>10</v>
      </c>
      <c r="P106" s="19">
        <f>SUM(N106:O106)</f>
        <v>53.75</v>
      </c>
      <c r="Q106" s="19">
        <f>6/10*M106+4/10*P106</f>
        <v>50.599999999999994</v>
      </c>
      <c r="R106" s="19">
        <f>(Q106/$Q$4)*100</f>
        <v>55.69620253164557</v>
      </c>
      <c r="S106" s="36"/>
    </row>
    <row r="107" spans="1:19" ht="22.5">
      <c r="A107" s="12">
        <v>104</v>
      </c>
      <c r="B107" s="13" t="s">
        <v>355</v>
      </c>
      <c r="C107" s="14" t="s">
        <v>356</v>
      </c>
      <c r="D107" s="15">
        <v>55</v>
      </c>
      <c r="E107" s="16" t="s">
        <v>22</v>
      </c>
      <c r="F107" s="14" t="s">
        <v>357</v>
      </c>
      <c r="G107" s="14" t="s">
        <v>358</v>
      </c>
      <c r="H107" s="24">
        <v>16</v>
      </c>
      <c r="I107" s="24">
        <v>12.5</v>
      </c>
      <c r="J107" s="24">
        <v>6.75</v>
      </c>
      <c r="K107" s="24">
        <v>4.5</v>
      </c>
      <c r="L107" s="24">
        <v>10</v>
      </c>
      <c r="M107" s="24">
        <f>SUM(H107:L107)</f>
        <v>49.75</v>
      </c>
      <c r="N107" s="19">
        <v>39.12</v>
      </c>
      <c r="O107" s="19">
        <v>10</v>
      </c>
      <c r="P107" s="19">
        <f>SUM(N107:O107)</f>
        <v>49.12</v>
      </c>
      <c r="Q107" s="19">
        <f>6/10*M107+4/10*P107</f>
        <v>49.498</v>
      </c>
      <c r="R107" s="19">
        <f>(Q107/$Q$4)*100</f>
        <v>54.48321408915795</v>
      </c>
      <c r="S107" s="36"/>
    </row>
    <row r="108" spans="1:19" ht="33.75">
      <c r="A108" s="12">
        <v>105</v>
      </c>
      <c r="B108" s="13" t="s">
        <v>221</v>
      </c>
      <c r="C108" s="14" t="s">
        <v>359</v>
      </c>
      <c r="D108" s="15">
        <v>48.5</v>
      </c>
      <c r="E108" s="23" t="s">
        <v>22</v>
      </c>
      <c r="F108" s="14" t="s">
        <v>360</v>
      </c>
      <c r="G108" s="14" t="s">
        <v>361</v>
      </c>
      <c r="H108" s="24">
        <v>12</v>
      </c>
      <c r="I108" s="24">
        <v>14.87</v>
      </c>
      <c r="J108" s="24">
        <v>8</v>
      </c>
      <c r="K108" s="24">
        <v>0</v>
      </c>
      <c r="L108" s="24">
        <v>10</v>
      </c>
      <c r="M108" s="24">
        <f>SUM(H108:L108)</f>
        <v>44.87</v>
      </c>
      <c r="N108" s="19">
        <v>46</v>
      </c>
      <c r="O108" s="19">
        <v>10</v>
      </c>
      <c r="P108" s="19">
        <f>SUM(N108:O108)</f>
        <v>56</v>
      </c>
      <c r="Q108" s="19">
        <f>6/10*M108+4/10*P108</f>
        <v>49.322</v>
      </c>
      <c r="R108" s="19">
        <f>(Q108/$Q$4)*100</f>
        <v>54.289488167308754</v>
      </c>
      <c r="S108" s="36"/>
    </row>
    <row r="109" spans="1:19" ht="34.5" customHeight="1">
      <c r="A109" s="12">
        <v>106</v>
      </c>
      <c r="B109" s="13" t="s">
        <v>107</v>
      </c>
      <c r="C109" s="14" t="s">
        <v>362</v>
      </c>
      <c r="D109" s="15">
        <v>53.75</v>
      </c>
      <c r="E109" s="23" t="s">
        <v>22</v>
      </c>
      <c r="F109" s="14" t="s">
        <v>363</v>
      </c>
      <c r="G109" s="14" t="s">
        <v>364</v>
      </c>
      <c r="H109" s="24">
        <v>14</v>
      </c>
      <c r="I109" s="30">
        <v>11.75</v>
      </c>
      <c r="J109" s="24">
        <v>9</v>
      </c>
      <c r="K109" s="24">
        <v>0</v>
      </c>
      <c r="L109" s="24">
        <v>10</v>
      </c>
      <c r="M109" s="24">
        <f>SUM(H109:L109)</f>
        <v>44.75</v>
      </c>
      <c r="N109" s="19">
        <v>42.25</v>
      </c>
      <c r="O109" s="19">
        <v>10</v>
      </c>
      <c r="P109" s="19">
        <f>SUM(N109:O109)</f>
        <v>52.25</v>
      </c>
      <c r="Q109" s="19">
        <f>6/10*M109+4/10*P109</f>
        <v>47.75</v>
      </c>
      <c r="R109" s="19">
        <f>(Q109/$Q$4)*100</f>
        <v>52.55916345624656</v>
      </c>
      <c r="S109" s="36"/>
    </row>
    <row r="110" spans="1:19" ht="33.75">
      <c r="A110" s="12">
        <v>107</v>
      </c>
      <c r="B110" s="13" t="s">
        <v>133</v>
      </c>
      <c r="C110" s="14" t="s">
        <v>365</v>
      </c>
      <c r="D110" s="15">
        <v>7.85</v>
      </c>
      <c r="E110" s="23" t="s">
        <v>22</v>
      </c>
      <c r="F110" s="14" t="s">
        <v>366</v>
      </c>
      <c r="G110" s="14" t="s">
        <v>367</v>
      </c>
      <c r="H110" s="24">
        <v>14</v>
      </c>
      <c r="I110" s="24">
        <v>11</v>
      </c>
      <c r="J110" s="24">
        <v>5</v>
      </c>
      <c r="K110" s="24">
        <v>0</v>
      </c>
      <c r="L110" s="24">
        <v>10</v>
      </c>
      <c r="M110" s="24">
        <f>SUM(H110:L110)</f>
        <v>40</v>
      </c>
      <c r="N110" s="19">
        <v>48.25</v>
      </c>
      <c r="O110" s="19">
        <v>10</v>
      </c>
      <c r="P110" s="19">
        <f>SUM(N110:O110)</f>
        <v>58.25</v>
      </c>
      <c r="Q110" s="19">
        <f>6/10*M110+4/10*P110</f>
        <v>47.3</v>
      </c>
      <c r="R110" s="19">
        <f>(Q110/$Q$4)*100</f>
        <v>52.063841496973026</v>
      </c>
      <c r="S110" s="36"/>
    </row>
    <row r="111" spans="1:19" ht="22.5">
      <c r="A111" s="12">
        <v>108</v>
      </c>
      <c r="B111" s="13" t="s">
        <v>202</v>
      </c>
      <c r="C111" s="14" t="s">
        <v>368</v>
      </c>
      <c r="D111" s="15">
        <v>62.5</v>
      </c>
      <c r="E111" s="16" t="s">
        <v>22</v>
      </c>
      <c r="F111" s="14" t="s">
        <v>369</v>
      </c>
      <c r="G111" s="14" t="s">
        <v>370</v>
      </c>
      <c r="H111" s="24">
        <v>10</v>
      </c>
      <c r="I111" s="24">
        <v>14.25</v>
      </c>
      <c r="J111" s="24">
        <v>5.75</v>
      </c>
      <c r="K111" s="24">
        <v>1</v>
      </c>
      <c r="L111" s="24">
        <v>10</v>
      </c>
      <c r="M111" s="24">
        <f>SUM(H111:L111)</f>
        <v>41</v>
      </c>
      <c r="N111" s="19">
        <v>35.37</v>
      </c>
      <c r="O111" s="19">
        <v>10</v>
      </c>
      <c r="P111" s="19">
        <f>SUM(N111:O111)</f>
        <v>45.37</v>
      </c>
      <c r="Q111" s="19">
        <f>6/10*M111+4/10*P111</f>
        <v>42.748</v>
      </c>
      <c r="R111" s="19">
        <f>(Q111/$Q$4)*100</f>
        <v>47.053384700055034</v>
      </c>
      <c r="S111" s="36"/>
    </row>
    <row r="112" spans="1:19" ht="22.5">
      <c r="A112" s="12">
        <v>109</v>
      </c>
      <c r="B112" s="12" t="s">
        <v>32</v>
      </c>
      <c r="C112" s="25" t="s">
        <v>371</v>
      </c>
      <c r="D112" s="26">
        <v>71</v>
      </c>
      <c r="E112" s="27" t="s">
        <v>22</v>
      </c>
      <c r="F112" s="25" t="s">
        <v>372</v>
      </c>
      <c r="G112" s="25" t="s">
        <v>373</v>
      </c>
      <c r="H112" s="24">
        <v>8</v>
      </c>
      <c r="I112" s="24">
        <v>12.75</v>
      </c>
      <c r="J112" s="24">
        <v>5.5</v>
      </c>
      <c r="K112" s="24">
        <v>1</v>
      </c>
      <c r="L112" s="24">
        <v>10</v>
      </c>
      <c r="M112" s="24">
        <f>SUM(H112:L112)</f>
        <v>37.25</v>
      </c>
      <c r="N112" s="19">
        <v>37</v>
      </c>
      <c r="O112" s="19">
        <v>10</v>
      </c>
      <c r="P112" s="19">
        <f>SUM(N112:O112)</f>
        <v>47</v>
      </c>
      <c r="Q112" s="19">
        <f>6/10*M112+4/10*P112</f>
        <v>41.15</v>
      </c>
      <c r="R112" s="19">
        <f>(Q112/$Q$4)*100</f>
        <v>45.29444138690148</v>
      </c>
      <c r="S112" s="36"/>
    </row>
  </sheetData>
  <sheetProtection selectLockedCells="1" selectUnlockedCells="1"/>
  <autoFilter ref="A3:S112"/>
  <mergeCells count="1">
    <mergeCell ref="H1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Footer>&amp;CPreşedinte,
acad. MARIUS ANDRUH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00390625" style="0" customWidth="1"/>
    <col min="2" max="2" width="9.28125" style="0" customWidth="1"/>
    <col min="3" max="3" width="19.7109375" style="0" customWidth="1"/>
    <col min="5" max="5" width="14.57421875" style="0" customWidth="1"/>
    <col min="7" max="7" width="5.8515625" style="0" customWidth="1"/>
    <col min="8" max="8" width="6.00390625" style="0" customWidth="1"/>
    <col min="9" max="9" width="5.28125" style="0" customWidth="1"/>
    <col min="10" max="10" width="5.7109375" style="0" customWidth="1"/>
    <col min="11" max="11" width="5.28125" style="0" customWidth="1"/>
    <col min="12" max="12" width="6.00390625" style="0" customWidth="1"/>
    <col min="13" max="13" width="6.8515625" style="0" customWidth="1"/>
    <col min="14" max="14" width="5.421875" style="0" customWidth="1"/>
    <col min="15" max="15" width="6.421875" style="0" customWidth="1"/>
    <col min="16" max="16" width="6.28125" style="0" customWidth="1"/>
    <col min="17" max="17" width="0" style="0" hidden="1" customWidth="1"/>
  </cols>
  <sheetData>
    <row r="1" spans="7:12" ht="12.75" customHeight="1">
      <c r="G1" s="77" t="s">
        <v>0</v>
      </c>
      <c r="H1" s="77"/>
      <c r="I1" s="77"/>
      <c r="J1" s="77"/>
      <c r="K1" s="77"/>
      <c r="L1" s="77"/>
    </row>
    <row r="2" spans="4:12" ht="59.25" customHeight="1">
      <c r="D2" s="1"/>
      <c r="E2" s="1"/>
      <c r="G2" s="77"/>
      <c r="H2" s="77"/>
      <c r="I2" s="77"/>
      <c r="J2" s="77"/>
      <c r="K2" s="77"/>
      <c r="L2" s="77"/>
    </row>
    <row r="3" spans="1:20" ht="63.75">
      <c r="A3" s="2" t="s">
        <v>1</v>
      </c>
      <c r="B3" s="2" t="s">
        <v>2</v>
      </c>
      <c r="C3" s="2" t="s">
        <v>3</v>
      </c>
      <c r="D3" s="3" t="s">
        <v>4</v>
      </c>
      <c r="E3" s="2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" t="s">
        <v>13</v>
      </c>
      <c r="M3" s="7" t="s">
        <v>8</v>
      </c>
      <c r="N3" s="7" t="s">
        <v>12</v>
      </c>
      <c r="O3" s="8" t="s">
        <v>374</v>
      </c>
      <c r="P3" s="37" t="s">
        <v>15</v>
      </c>
      <c r="Q3" s="37" t="s">
        <v>16</v>
      </c>
      <c r="R3" s="6" t="s">
        <v>17</v>
      </c>
      <c r="S3" s="11" t="s">
        <v>18</v>
      </c>
      <c r="T3" s="11" t="s">
        <v>19</v>
      </c>
    </row>
    <row r="4" spans="1:20" ht="33.75">
      <c r="A4" s="38">
        <v>1</v>
      </c>
      <c r="B4" s="39" t="s">
        <v>32</v>
      </c>
      <c r="C4" s="40" t="s">
        <v>375</v>
      </c>
      <c r="D4" s="41">
        <v>94</v>
      </c>
      <c r="E4" s="40" t="s">
        <v>376</v>
      </c>
      <c r="F4" s="40" t="s">
        <v>377</v>
      </c>
      <c r="G4" s="19">
        <v>14</v>
      </c>
      <c r="H4" s="19">
        <v>20</v>
      </c>
      <c r="I4" s="19">
        <v>25</v>
      </c>
      <c r="J4" s="19">
        <v>25</v>
      </c>
      <c r="K4" s="19">
        <v>10</v>
      </c>
      <c r="L4" s="19">
        <f aca="true" t="shared" si="0" ref="L4:L35">SUM(G4:K4)</f>
        <v>94</v>
      </c>
      <c r="M4" s="19">
        <v>73</v>
      </c>
      <c r="N4" s="19">
        <v>10</v>
      </c>
      <c r="O4" s="19">
        <f aca="true" t="shared" si="1" ref="O4:O35">SUM(M4:N4)</f>
        <v>83</v>
      </c>
      <c r="P4" s="42">
        <f aca="true" t="shared" si="2" ref="P4:P35">6/10*L4+4/10*O4</f>
        <v>89.6</v>
      </c>
      <c r="Q4" s="19">
        <v>100</v>
      </c>
      <c r="R4" s="21" t="s">
        <v>25</v>
      </c>
      <c r="S4" s="22" t="s">
        <v>98</v>
      </c>
      <c r="T4" s="22">
        <v>299</v>
      </c>
    </row>
    <row r="5" spans="1:20" ht="45">
      <c r="A5" s="38">
        <v>2</v>
      </c>
      <c r="B5" s="43" t="s">
        <v>107</v>
      </c>
      <c r="C5" s="44" t="s">
        <v>378</v>
      </c>
      <c r="D5" s="45">
        <v>69</v>
      </c>
      <c r="E5" s="44" t="s">
        <v>379</v>
      </c>
      <c r="F5" s="44" t="s">
        <v>380</v>
      </c>
      <c r="G5" s="19">
        <v>16</v>
      </c>
      <c r="H5" s="19">
        <v>20</v>
      </c>
      <c r="I5" s="19">
        <v>23</v>
      </c>
      <c r="J5" s="19">
        <v>12.5</v>
      </c>
      <c r="K5" s="19">
        <v>10</v>
      </c>
      <c r="L5" s="19">
        <f t="shared" si="0"/>
        <v>81.5</v>
      </c>
      <c r="M5" s="19">
        <v>84</v>
      </c>
      <c r="N5" s="19">
        <v>10</v>
      </c>
      <c r="O5" s="19">
        <f t="shared" si="1"/>
        <v>94</v>
      </c>
      <c r="P5" s="42">
        <f t="shared" si="2"/>
        <v>86.5</v>
      </c>
      <c r="Q5" s="19">
        <f aca="true" t="shared" si="3" ref="Q5:Q36">(P5/$P$4)*100</f>
        <v>96.54017857142858</v>
      </c>
      <c r="R5" s="21" t="s">
        <v>25</v>
      </c>
      <c r="S5" s="22"/>
      <c r="T5" s="22">
        <v>300</v>
      </c>
    </row>
    <row r="6" spans="1:20" ht="33.75">
      <c r="A6" s="38">
        <v>3</v>
      </c>
      <c r="B6" s="39" t="s">
        <v>32</v>
      </c>
      <c r="C6" s="40" t="s">
        <v>381</v>
      </c>
      <c r="D6" s="41">
        <v>77</v>
      </c>
      <c r="E6" s="40" t="s">
        <v>376</v>
      </c>
      <c r="F6" s="40" t="s">
        <v>377</v>
      </c>
      <c r="G6" s="19">
        <v>16</v>
      </c>
      <c r="H6" s="19">
        <v>20</v>
      </c>
      <c r="I6" s="19">
        <v>15</v>
      </c>
      <c r="J6" s="19">
        <v>17.5</v>
      </c>
      <c r="K6" s="19">
        <v>10</v>
      </c>
      <c r="L6" s="19">
        <f t="shared" si="0"/>
        <v>78.5</v>
      </c>
      <c r="M6" s="19">
        <v>84</v>
      </c>
      <c r="N6" s="19">
        <v>10</v>
      </c>
      <c r="O6" s="19">
        <f t="shared" si="1"/>
        <v>94</v>
      </c>
      <c r="P6" s="42">
        <f t="shared" si="2"/>
        <v>84.7</v>
      </c>
      <c r="Q6" s="19">
        <f t="shared" si="3"/>
        <v>94.53125000000001</v>
      </c>
      <c r="R6" s="21" t="s">
        <v>31</v>
      </c>
      <c r="S6" s="22"/>
      <c r="T6" s="22">
        <v>301</v>
      </c>
    </row>
    <row r="7" spans="1:20" ht="33.75">
      <c r="A7" s="38">
        <v>4</v>
      </c>
      <c r="B7" s="43" t="s">
        <v>107</v>
      </c>
      <c r="C7" s="44" t="s">
        <v>382</v>
      </c>
      <c r="D7" s="45">
        <v>73</v>
      </c>
      <c r="E7" s="44" t="s">
        <v>383</v>
      </c>
      <c r="F7" s="44" t="s">
        <v>384</v>
      </c>
      <c r="G7" s="19">
        <v>12</v>
      </c>
      <c r="H7" s="19">
        <v>18</v>
      </c>
      <c r="I7" s="19">
        <v>17</v>
      </c>
      <c r="J7" s="19">
        <v>15.5</v>
      </c>
      <c r="K7" s="19">
        <v>10</v>
      </c>
      <c r="L7" s="19">
        <f t="shared" si="0"/>
        <v>72.5</v>
      </c>
      <c r="M7" s="19">
        <v>89</v>
      </c>
      <c r="N7" s="19">
        <v>10</v>
      </c>
      <c r="O7" s="19">
        <f t="shared" si="1"/>
        <v>99</v>
      </c>
      <c r="P7" s="42">
        <f t="shared" si="2"/>
        <v>83.1</v>
      </c>
      <c r="Q7" s="19">
        <f t="shared" si="3"/>
        <v>92.74553571428571</v>
      </c>
      <c r="R7" s="21" t="s">
        <v>31</v>
      </c>
      <c r="S7" s="22"/>
      <c r="T7" s="22">
        <v>302</v>
      </c>
    </row>
    <row r="8" spans="1:20" ht="45">
      <c r="A8" s="38">
        <v>5</v>
      </c>
      <c r="B8" s="46" t="s">
        <v>36</v>
      </c>
      <c r="C8" s="40" t="s">
        <v>385</v>
      </c>
      <c r="D8" s="41">
        <v>78</v>
      </c>
      <c r="E8" s="40" t="s">
        <v>386</v>
      </c>
      <c r="F8" s="40" t="s">
        <v>387</v>
      </c>
      <c r="G8" s="19">
        <v>14</v>
      </c>
      <c r="H8" s="19">
        <v>2.75</v>
      </c>
      <c r="I8" s="19">
        <v>22</v>
      </c>
      <c r="J8" s="19">
        <v>25</v>
      </c>
      <c r="K8" s="19">
        <v>10</v>
      </c>
      <c r="L8" s="19">
        <f t="shared" si="0"/>
        <v>73.75</v>
      </c>
      <c r="M8" s="19">
        <v>82</v>
      </c>
      <c r="N8" s="19">
        <v>10</v>
      </c>
      <c r="O8" s="19">
        <f t="shared" si="1"/>
        <v>92</v>
      </c>
      <c r="P8" s="42">
        <f t="shared" si="2"/>
        <v>81.05000000000001</v>
      </c>
      <c r="Q8" s="19">
        <f t="shared" si="3"/>
        <v>90.4575892857143</v>
      </c>
      <c r="R8" s="21" t="s">
        <v>40</v>
      </c>
      <c r="S8" s="22"/>
      <c r="T8" s="22">
        <v>303</v>
      </c>
    </row>
    <row r="9" spans="1:20" ht="33.75">
      <c r="A9" s="38">
        <v>6</v>
      </c>
      <c r="B9" s="16" t="s">
        <v>94</v>
      </c>
      <c r="C9" s="47" t="s">
        <v>388</v>
      </c>
      <c r="D9" s="48">
        <v>75</v>
      </c>
      <c r="E9" s="47" t="s">
        <v>389</v>
      </c>
      <c r="F9" s="47" t="s">
        <v>390</v>
      </c>
      <c r="G9" s="19">
        <v>14</v>
      </c>
      <c r="H9" s="19">
        <v>10</v>
      </c>
      <c r="I9" s="19">
        <v>23</v>
      </c>
      <c r="J9" s="19">
        <v>25</v>
      </c>
      <c r="K9" s="19">
        <v>10</v>
      </c>
      <c r="L9" s="19">
        <f t="shared" si="0"/>
        <v>82</v>
      </c>
      <c r="M9" s="19">
        <v>63</v>
      </c>
      <c r="N9" s="19">
        <v>10</v>
      </c>
      <c r="O9" s="19">
        <f t="shared" si="1"/>
        <v>73</v>
      </c>
      <c r="P9" s="42">
        <f t="shared" si="2"/>
        <v>78.4</v>
      </c>
      <c r="Q9" s="19">
        <f t="shared" si="3"/>
        <v>87.50000000000001</v>
      </c>
      <c r="R9" s="21" t="s">
        <v>49</v>
      </c>
      <c r="S9" s="22"/>
      <c r="T9" s="22">
        <v>304</v>
      </c>
    </row>
    <row r="10" spans="1:20" ht="67.5">
      <c r="A10" s="38">
        <v>7</v>
      </c>
      <c r="B10" s="43" t="s">
        <v>190</v>
      </c>
      <c r="C10" s="44" t="s">
        <v>391</v>
      </c>
      <c r="D10" s="45">
        <v>78</v>
      </c>
      <c r="E10" s="44" t="s">
        <v>392</v>
      </c>
      <c r="F10" s="44" t="s">
        <v>393</v>
      </c>
      <c r="G10" s="19">
        <v>12</v>
      </c>
      <c r="H10" s="19">
        <v>8.5</v>
      </c>
      <c r="I10" s="19">
        <v>21</v>
      </c>
      <c r="J10" s="19">
        <v>12.5</v>
      </c>
      <c r="K10" s="19">
        <v>10</v>
      </c>
      <c r="L10" s="19">
        <f t="shared" si="0"/>
        <v>64</v>
      </c>
      <c r="M10" s="19">
        <v>90</v>
      </c>
      <c r="N10" s="19">
        <v>10</v>
      </c>
      <c r="O10" s="19">
        <f t="shared" si="1"/>
        <v>100</v>
      </c>
      <c r="P10" s="42">
        <f t="shared" si="2"/>
        <v>78.4</v>
      </c>
      <c r="Q10" s="19">
        <f t="shared" si="3"/>
        <v>87.50000000000001</v>
      </c>
      <c r="R10" s="21" t="s">
        <v>49</v>
      </c>
      <c r="S10" s="22" t="s">
        <v>26</v>
      </c>
      <c r="T10" s="22">
        <v>305</v>
      </c>
    </row>
    <row r="11" spans="1:20" ht="33.75">
      <c r="A11" s="38">
        <v>8</v>
      </c>
      <c r="B11" s="43" t="s">
        <v>122</v>
      </c>
      <c r="C11" s="44" t="s">
        <v>394</v>
      </c>
      <c r="D11" s="45">
        <v>90.5</v>
      </c>
      <c r="E11" s="44" t="s">
        <v>143</v>
      </c>
      <c r="F11" s="44" t="s">
        <v>395</v>
      </c>
      <c r="G11" s="19">
        <v>8</v>
      </c>
      <c r="H11" s="19">
        <v>20</v>
      </c>
      <c r="I11" s="19">
        <v>25</v>
      </c>
      <c r="J11" s="19">
        <v>3.5</v>
      </c>
      <c r="K11" s="19">
        <v>10</v>
      </c>
      <c r="L11" s="19">
        <f t="shared" si="0"/>
        <v>66.5</v>
      </c>
      <c r="M11" s="19">
        <v>86</v>
      </c>
      <c r="N11" s="19">
        <v>10</v>
      </c>
      <c r="O11" s="19">
        <f t="shared" si="1"/>
        <v>96</v>
      </c>
      <c r="P11" s="42">
        <f t="shared" si="2"/>
        <v>78.30000000000001</v>
      </c>
      <c r="Q11" s="19">
        <f t="shared" si="3"/>
        <v>87.38839285714288</v>
      </c>
      <c r="R11" s="21" t="s">
        <v>49</v>
      </c>
      <c r="S11" s="22"/>
      <c r="T11" s="22">
        <v>306</v>
      </c>
    </row>
    <row r="12" spans="1:20" ht="33.75">
      <c r="A12" s="38">
        <v>9</v>
      </c>
      <c r="B12" s="39" t="s">
        <v>214</v>
      </c>
      <c r="C12" s="44" t="s">
        <v>396</v>
      </c>
      <c r="D12" s="45">
        <v>61</v>
      </c>
      <c r="E12" s="44" t="s">
        <v>397</v>
      </c>
      <c r="F12" s="44" t="s">
        <v>398</v>
      </c>
      <c r="G12" s="19">
        <v>12</v>
      </c>
      <c r="H12" s="19">
        <v>19</v>
      </c>
      <c r="I12" s="19">
        <v>12</v>
      </c>
      <c r="J12" s="19">
        <v>20.5</v>
      </c>
      <c r="K12" s="19">
        <v>10</v>
      </c>
      <c r="L12" s="19">
        <f t="shared" si="0"/>
        <v>73.5</v>
      </c>
      <c r="M12" s="19">
        <v>72</v>
      </c>
      <c r="N12" s="19">
        <v>10</v>
      </c>
      <c r="O12" s="19">
        <f t="shared" si="1"/>
        <v>82</v>
      </c>
      <c r="P12" s="42">
        <f t="shared" si="2"/>
        <v>76.9</v>
      </c>
      <c r="Q12" s="19">
        <f t="shared" si="3"/>
        <v>85.82589285714288</v>
      </c>
      <c r="R12" s="21" t="s">
        <v>49</v>
      </c>
      <c r="S12" s="22"/>
      <c r="T12" s="22">
        <v>307</v>
      </c>
    </row>
    <row r="13" spans="1:20" ht="33.75">
      <c r="A13" s="38">
        <v>10</v>
      </c>
      <c r="B13" s="43" t="s">
        <v>241</v>
      </c>
      <c r="C13" s="44" t="s">
        <v>399</v>
      </c>
      <c r="D13" s="45">
        <v>78.5</v>
      </c>
      <c r="E13" s="49" t="s">
        <v>400</v>
      </c>
      <c r="F13" s="50" t="s">
        <v>401</v>
      </c>
      <c r="G13" s="19">
        <v>14</v>
      </c>
      <c r="H13" s="19">
        <v>20</v>
      </c>
      <c r="I13" s="19">
        <v>20</v>
      </c>
      <c r="J13" s="19">
        <v>4.5</v>
      </c>
      <c r="K13" s="19">
        <v>10</v>
      </c>
      <c r="L13" s="19">
        <f t="shared" si="0"/>
        <v>68.5</v>
      </c>
      <c r="M13" s="19">
        <v>79</v>
      </c>
      <c r="N13" s="19">
        <v>10</v>
      </c>
      <c r="O13" s="19">
        <f t="shared" si="1"/>
        <v>89</v>
      </c>
      <c r="P13" s="42">
        <f t="shared" si="2"/>
        <v>76.7</v>
      </c>
      <c r="Q13" s="19">
        <f t="shared" si="3"/>
        <v>85.60267857142858</v>
      </c>
      <c r="R13" s="21" t="s">
        <v>49</v>
      </c>
      <c r="S13" s="22"/>
      <c r="T13" s="22">
        <v>308</v>
      </c>
    </row>
    <row r="14" spans="1:20" ht="22.5">
      <c r="A14" s="38">
        <v>11</v>
      </c>
      <c r="B14" s="39" t="s">
        <v>32</v>
      </c>
      <c r="C14" s="40" t="s">
        <v>402</v>
      </c>
      <c r="D14" s="41">
        <v>69.5</v>
      </c>
      <c r="E14" s="40" t="s">
        <v>403</v>
      </c>
      <c r="F14" s="40" t="s">
        <v>267</v>
      </c>
      <c r="G14" s="19">
        <v>10</v>
      </c>
      <c r="H14" s="19">
        <v>0.5</v>
      </c>
      <c r="I14" s="19">
        <v>14</v>
      </c>
      <c r="J14" s="19">
        <v>25</v>
      </c>
      <c r="K14" s="19">
        <v>10</v>
      </c>
      <c r="L14" s="19">
        <f t="shared" si="0"/>
        <v>59.5</v>
      </c>
      <c r="M14" s="19">
        <v>90</v>
      </c>
      <c r="N14" s="19">
        <v>10</v>
      </c>
      <c r="O14" s="19">
        <f t="shared" si="1"/>
        <v>100</v>
      </c>
      <c r="P14" s="42">
        <f t="shared" si="2"/>
        <v>75.69999999999999</v>
      </c>
      <c r="Q14" s="19">
        <f t="shared" si="3"/>
        <v>84.48660714285714</v>
      </c>
      <c r="R14" s="21" t="s">
        <v>49</v>
      </c>
      <c r="S14" s="22" t="s">
        <v>26</v>
      </c>
      <c r="T14" s="22">
        <v>309</v>
      </c>
    </row>
    <row r="15" spans="1:20" ht="33.75">
      <c r="A15" s="38">
        <v>12</v>
      </c>
      <c r="B15" s="43" t="s">
        <v>27</v>
      </c>
      <c r="C15" s="44" t="s">
        <v>404</v>
      </c>
      <c r="D15" s="45">
        <v>90</v>
      </c>
      <c r="E15" s="44" t="s">
        <v>29</v>
      </c>
      <c r="F15" s="44" t="s">
        <v>405</v>
      </c>
      <c r="G15" s="19">
        <v>10</v>
      </c>
      <c r="H15" s="19">
        <v>10.75</v>
      </c>
      <c r="I15" s="19">
        <v>12</v>
      </c>
      <c r="J15" s="19">
        <v>14.5</v>
      </c>
      <c r="K15" s="19">
        <v>10</v>
      </c>
      <c r="L15" s="19">
        <f t="shared" si="0"/>
        <v>57.25</v>
      </c>
      <c r="M15" s="19">
        <v>90</v>
      </c>
      <c r="N15" s="19">
        <v>10</v>
      </c>
      <c r="O15" s="19">
        <f t="shared" si="1"/>
        <v>100</v>
      </c>
      <c r="P15" s="42">
        <f t="shared" si="2"/>
        <v>74.35</v>
      </c>
      <c r="Q15" s="19">
        <f t="shared" si="3"/>
        <v>82.97991071428571</v>
      </c>
      <c r="R15" s="21" t="s">
        <v>49</v>
      </c>
      <c r="S15" s="22" t="s">
        <v>26</v>
      </c>
      <c r="T15" s="22">
        <v>310</v>
      </c>
    </row>
    <row r="16" spans="1:20" ht="33.75">
      <c r="A16" s="38">
        <v>13</v>
      </c>
      <c r="B16" s="46" t="s">
        <v>300</v>
      </c>
      <c r="C16" s="40" t="s">
        <v>406</v>
      </c>
      <c r="D16" s="41">
        <v>93</v>
      </c>
      <c r="E16" s="40" t="s">
        <v>302</v>
      </c>
      <c r="F16" s="40" t="s">
        <v>303</v>
      </c>
      <c r="G16" s="19">
        <v>6</v>
      </c>
      <c r="H16" s="19">
        <v>19</v>
      </c>
      <c r="I16" s="19">
        <v>15</v>
      </c>
      <c r="J16" s="19">
        <v>12</v>
      </c>
      <c r="K16" s="19">
        <v>10</v>
      </c>
      <c r="L16" s="19">
        <f t="shared" si="0"/>
        <v>62</v>
      </c>
      <c r="M16" s="19">
        <v>79</v>
      </c>
      <c r="N16" s="19">
        <v>10</v>
      </c>
      <c r="O16" s="19">
        <f t="shared" si="1"/>
        <v>89</v>
      </c>
      <c r="P16" s="42">
        <f t="shared" si="2"/>
        <v>72.8</v>
      </c>
      <c r="Q16" s="19">
        <f t="shared" si="3"/>
        <v>81.25</v>
      </c>
      <c r="R16" s="21" t="s">
        <v>49</v>
      </c>
      <c r="S16" s="22"/>
      <c r="T16" s="22">
        <v>311</v>
      </c>
    </row>
    <row r="17" spans="1:20" ht="33.75">
      <c r="A17" s="38">
        <v>14</v>
      </c>
      <c r="B17" s="43" t="s">
        <v>62</v>
      </c>
      <c r="C17" s="44" t="s">
        <v>407</v>
      </c>
      <c r="D17" s="45">
        <v>79</v>
      </c>
      <c r="E17" s="44" t="s">
        <v>64</v>
      </c>
      <c r="F17" s="44" t="s">
        <v>408</v>
      </c>
      <c r="G17" s="19">
        <v>8</v>
      </c>
      <c r="H17" s="19">
        <v>18</v>
      </c>
      <c r="I17" s="19">
        <v>16</v>
      </c>
      <c r="J17" s="19">
        <v>9.5</v>
      </c>
      <c r="K17" s="19">
        <v>10</v>
      </c>
      <c r="L17" s="19">
        <f t="shared" si="0"/>
        <v>61.5</v>
      </c>
      <c r="M17" s="19">
        <v>77</v>
      </c>
      <c r="N17" s="19">
        <v>10</v>
      </c>
      <c r="O17" s="19">
        <f t="shared" si="1"/>
        <v>87</v>
      </c>
      <c r="P17" s="42">
        <f t="shared" si="2"/>
        <v>71.7</v>
      </c>
      <c r="Q17" s="19">
        <f t="shared" si="3"/>
        <v>80.02232142857144</v>
      </c>
      <c r="R17" s="21" t="s">
        <v>49</v>
      </c>
      <c r="S17" s="22"/>
      <c r="T17" s="22">
        <v>312</v>
      </c>
    </row>
    <row r="18" spans="1:20" ht="22.5">
      <c r="A18" s="38">
        <v>15</v>
      </c>
      <c r="B18" s="51" t="s">
        <v>245</v>
      </c>
      <c r="C18" s="44" t="s">
        <v>409</v>
      </c>
      <c r="D18" s="45">
        <v>84</v>
      </c>
      <c r="E18" s="50" t="s">
        <v>247</v>
      </c>
      <c r="F18" s="50" t="s">
        <v>248</v>
      </c>
      <c r="G18" s="19">
        <v>12</v>
      </c>
      <c r="H18" s="19">
        <v>9.5</v>
      </c>
      <c r="I18" s="19">
        <v>25</v>
      </c>
      <c r="J18" s="19">
        <v>13.5</v>
      </c>
      <c r="K18" s="19">
        <v>10</v>
      </c>
      <c r="L18" s="19">
        <f t="shared" si="0"/>
        <v>70</v>
      </c>
      <c r="M18" s="19">
        <v>62</v>
      </c>
      <c r="N18" s="19">
        <v>10</v>
      </c>
      <c r="O18" s="19">
        <f t="shared" si="1"/>
        <v>72</v>
      </c>
      <c r="P18" s="42">
        <f t="shared" si="2"/>
        <v>70.8</v>
      </c>
      <c r="Q18" s="19">
        <f t="shared" si="3"/>
        <v>79.01785714285714</v>
      </c>
      <c r="R18" s="21" t="s">
        <v>49</v>
      </c>
      <c r="S18" s="22"/>
      <c r="T18" s="22">
        <v>313</v>
      </c>
    </row>
    <row r="19" spans="1:20" ht="22.5">
      <c r="A19" s="38">
        <v>16</v>
      </c>
      <c r="B19" s="52" t="s">
        <v>79</v>
      </c>
      <c r="C19" s="44" t="s">
        <v>410</v>
      </c>
      <c r="D19" s="45">
        <v>91.5</v>
      </c>
      <c r="E19" s="44" t="s">
        <v>411</v>
      </c>
      <c r="F19" s="44" t="s">
        <v>412</v>
      </c>
      <c r="G19" s="19">
        <v>14</v>
      </c>
      <c r="H19" s="19">
        <v>15.25</v>
      </c>
      <c r="I19" s="19">
        <v>16</v>
      </c>
      <c r="J19" s="19">
        <v>14.5</v>
      </c>
      <c r="K19" s="19">
        <v>10</v>
      </c>
      <c r="L19" s="19">
        <f t="shared" si="0"/>
        <v>69.75</v>
      </c>
      <c r="M19" s="19">
        <v>60</v>
      </c>
      <c r="N19" s="19">
        <v>10</v>
      </c>
      <c r="O19" s="19">
        <f t="shared" si="1"/>
        <v>70</v>
      </c>
      <c r="P19" s="42">
        <f t="shared" si="2"/>
        <v>69.85</v>
      </c>
      <c r="Q19" s="19">
        <f t="shared" si="3"/>
        <v>77.95758928571428</v>
      </c>
      <c r="R19" s="21" t="s">
        <v>49</v>
      </c>
      <c r="S19" s="22"/>
      <c r="T19" s="22">
        <v>314</v>
      </c>
    </row>
    <row r="20" spans="1:20" ht="33.75">
      <c r="A20" s="38">
        <v>17</v>
      </c>
      <c r="B20" s="43" t="s">
        <v>62</v>
      </c>
      <c r="C20" s="44" t="s">
        <v>413</v>
      </c>
      <c r="D20" s="45">
        <v>77</v>
      </c>
      <c r="E20" s="44" t="s">
        <v>414</v>
      </c>
      <c r="F20" s="44" t="s">
        <v>415</v>
      </c>
      <c r="G20" s="19">
        <v>12</v>
      </c>
      <c r="H20" s="19">
        <v>7.75</v>
      </c>
      <c r="I20" s="19">
        <v>23</v>
      </c>
      <c r="J20" s="19">
        <v>5.5</v>
      </c>
      <c r="K20" s="19">
        <v>10</v>
      </c>
      <c r="L20" s="19">
        <f t="shared" si="0"/>
        <v>58.25</v>
      </c>
      <c r="M20" s="19">
        <v>77</v>
      </c>
      <c r="N20" s="19">
        <v>10</v>
      </c>
      <c r="O20" s="19">
        <f t="shared" si="1"/>
        <v>87</v>
      </c>
      <c r="P20" s="42">
        <f t="shared" si="2"/>
        <v>69.75</v>
      </c>
      <c r="Q20" s="19">
        <f t="shared" si="3"/>
        <v>77.84598214285715</v>
      </c>
      <c r="R20" s="21" t="s">
        <v>49</v>
      </c>
      <c r="S20" s="22"/>
      <c r="T20" s="22">
        <v>315</v>
      </c>
    </row>
    <row r="21" spans="1:20" ht="33.75">
      <c r="A21" s="38">
        <v>18</v>
      </c>
      <c r="B21" s="52" t="s">
        <v>79</v>
      </c>
      <c r="C21" s="44" t="s">
        <v>416</v>
      </c>
      <c r="D21" s="45">
        <v>92.5</v>
      </c>
      <c r="E21" s="44" t="s">
        <v>417</v>
      </c>
      <c r="F21" s="44" t="s">
        <v>418</v>
      </c>
      <c r="G21" s="19">
        <v>10</v>
      </c>
      <c r="H21" s="19">
        <v>7</v>
      </c>
      <c r="I21" s="19">
        <v>22</v>
      </c>
      <c r="J21" s="19">
        <v>14</v>
      </c>
      <c r="K21" s="19">
        <v>10</v>
      </c>
      <c r="L21" s="19">
        <f t="shared" si="0"/>
        <v>63</v>
      </c>
      <c r="M21" s="19">
        <v>69</v>
      </c>
      <c r="N21" s="19">
        <v>10</v>
      </c>
      <c r="O21" s="19">
        <f t="shared" si="1"/>
        <v>79</v>
      </c>
      <c r="P21" s="42">
        <f t="shared" si="2"/>
        <v>69.4</v>
      </c>
      <c r="Q21" s="19">
        <f t="shared" si="3"/>
        <v>77.45535714285715</v>
      </c>
      <c r="R21" s="21" t="s">
        <v>49</v>
      </c>
      <c r="S21" s="22"/>
      <c r="T21" s="22">
        <v>316</v>
      </c>
    </row>
    <row r="22" spans="1:20" ht="22.5">
      <c r="A22" s="38">
        <v>19</v>
      </c>
      <c r="B22" s="39" t="s">
        <v>32</v>
      </c>
      <c r="C22" s="40" t="s">
        <v>419</v>
      </c>
      <c r="D22" s="41">
        <v>65</v>
      </c>
      <c r="E22" s="40" t="s">
        <v>403</v>
      </c>
      <c r="F22" s="53" t="s">
        <v>420</v>
      </c>
      <c r="G22" s="19">
        <v>8</v>
      </c>
      <c r="H22" s="19">
        <v>20</v>
      </c>
      <c r="I22" s="19">
        <v>7</v>
      </c>
      <c r="J22" s="19">
        <v>3.5</v>
      </c>
      <c r="K22" s="19">
        <v>10</v>
      </c>
      <c r="L22" s="19">
        <f t="shared" si="0"/>
        <v>48.5</v>
      </c>
      <c r="M22" s="19">
        <v>90</v>
      </c>
      <c r="N22" s="19">
        <v>10</v>
      </c>
      <c r="O22" s="19">
        <f t="shared" si="1"/>
        <v>100</v>
      </c>
      <c r="P22" s="42">
        <f t="shared" si="2"/>
        <v>69.1</v>
      </c>
      <c r="Q22" s="19">
        <f t="shared" si="3"/>
        <v>77.12053571428571</v>
      </c>
      <c r="R22" s="21" t="s">
        <v>49</v>
      </c>
      <c r="S22" s="22" t="s">
        <v>26</v>
      </c>
      <c r="T22" s="22">
        <v>317</v>
      </c>
    </row>
    <row r="23" spans="1:20" ht="33.75">
      <c r="A23" s="38">
        <v>20</v>
      </c>
      <c r="B23" s="39" t="s">
        <v>32</v>
      </c>
      <c r="C23" s="40" t="s">
        <v>421</v>
      </c>
      <c r="D23" s="41" t="s">
        <v>422</v>
      </c>
      <c r="E23" s="40" t="s">
        <v>376</v>
      </c>
      <c r="F23" s="53" t="s">
        <v>377</v>
      </c>
      <c r="G23" s="19">
        <v>6</v>
      </c>
      <c r="H23" s="19">
        <v>6.25</v>
      </c>
      <c r="I23" s="19">
        <v>21</v>
      </c>
      <c r="J23" s="19">
        <v>9.5</v>
      </c>
      <c r="K23" s="19">
        <v>10</v>
      </c>
      <c r="L23" s="19">
        <f t="shared" si="0"/>
        <v>52.75</v>
      </c>
      <c r="M23" s="19">
        <v>80</v>
      </c>
      <c r="N23" s="19">
        <v>10</v>
      </c>
      <c r="O23" s="19">
        <f t="shared" si="1"/>
        <v>90</v>
      </c>
      <c r="P23" s="42">
        <f t="shared" si="2"/>
        <v>67.65</v>
      </c>
      <c r="Q23" s="19">
        <f t="shared" si="3"/>
        <v>75.50223214285715</v>
      </c>
      <c r="R23" s="21" t="s">
        <v>49</v>
      </c>
      <c r="S23" s="22"/>
      <c r="T23" s="22">
        <v>318</v>
      </c>
    </row>
    <row r="24" spans="1:20" ht="33.75">
      <c r="A24" s="38">
        <v>21</v>
      </c>
      <c r="B24" s="16" t="s">
        <v>94</v>
      </c>
      <c r="C24" s="47" t="s">
        <v>423</v>
      </c>
      <c r="D24" s="48">
        <v>82</v>
      </c>
      <c r="E24" s="47" t="s">
        <v>424</v>
      </c>
      <c r="F24" s="54" t="s">
        <v>390</v>
      </c>
      <c r="G24" s="19">
        <v>6</v>
      </c>
      <c r="H24" s="19">
        <v>20</v>
      </c>
      <c r="I24" s="19">
        <v>17</v>
      </c>
      <c r="J24" s="19">
        <v>10</v>
      </c>
      <c r="K24" s="19">
        <v>10</v>
      </c>
      <c r="L24" s="19">
        <f t="shared" si="0"/>
        <v>63</v>
      </c>
      <c r="M24" s="19">
        <v>62</v>
      </c>
      <c r="N24" s="19">
        <v>10</v>
      </c>
      <c r="O24" s="19">
        <f t="shared" si="1"/>
        <v>72</v>
      </c>
      <c r="P24" s="42">
        <f t="shared" si="2"/>
        <v>66.6</v>
      </c>
      <c r="Q24" s="19">
        <f t="shared" si="3"/>
        <v>74.33035714285714</v>
      </c>
      <c r="R24" s="21" t="s">
        <v>49</v>
      </c>
      <c r="S24" s="22"/>
      <c r="T24" s="22">
        <v>319</v>
      </c>
    </row>
    <row r="25" spans="1:20" ht="45">
      <c r="A25" s="38">
        <v>22</v>
      </c>
      <c r="B25" s="43" t="s">
        <v>122</v>
      </c>
      <c r="C25" s="44" t="s">
        <v>425</v>
      </c>
      <c r="D25" s="45">
        <v>86.5</v>
      </c>
      <c r="E25" s="44" t="s">
        <v>124</v>
      </c>
      <c r="F25" s="55" t="s">
        <v>125</v>
      </c>
      <c r="G25" s="19">
        <v>16</v>
      </c>
      <c r="H25" s="19">
        <v>10.5</v>
      </c>
      <c r="I25" s="19">
        <v>25</v>
      </c>
      <c r="J25" s="19">
        <v>16.5</v>
      </c>
      <c r="K25" s="19">
        <v>10</v>
      </c>
      <c r="L25" s="19">
        <f t="shared" si="0"/>
        <v>78</v>
      </c>
      <c r="M25" s="19">
        <v>39</v>
      </c>
      <c r="N25" s="19">
        <v>10</v>
      </c>
      <c r="O25" s="19">
        <f t="shared" si="1"/>
        <v>49</v>
      </c>
      <c r="P25" s="42">
        <f t="shared" si="2"/>
        <v>66.4</v>
      </c>
      <c r="Q25" s="19">
        <f t="shared" si="3"/>
        <v>74.10714285714288</v>
      </c>
      <c r="R25" s="21" t="s">
        <v>49</v>
      </c>
      <c r="S25" s="22"/>
      <c r="T25" s="22">
        <v>320</v>
      </c>
    </row>
    <row r="26" spans="1:20" ht="22.5">
      <c r="A26" s="38">
        <v>23</v>
      </c>
      <c r="B26" s="39" t="s">
        <v>32</v>
      </c>
      <c r="C26" s="40" t="s">
        <v>426</v>
      </c>
      <c r="D26" s="41">
        <v>71</v>
      </c>
      <c r="E26" s="40" t="s">
        <v>427</v>
      </c>
      <c r="F26" s="40" t="s">
        <v>428</v>
      </c>
      <c r="G26" s="19">
        <v>14</v>
      </c>
      <c r="H26" s="19">
        <v>2.75</v>
      </c>
      <c r="I26" s="19">
        <v>12</v>
      </c>
      <c r="J26" s="19">
        <v>10.5</v>
      </c>
      <c r="K26" s="19">
        <v>10</v>
      </c>
      <c r="L26" s="19">
        <f t="shared" si="0"/>
        <v>49.25</v>
      </c>
      <c r="M26" s="19">
        <v>82</v>
      </c>
      <c r="N26" s="19">
        <v>10</v>
      </c>
      <c r="O26" s="19">
        <f t="shared" si="1"/>
        <v>92</v>
      </c>
      <c r="P26" s="42">
        <f t="shared" si="2"/>
        <v>66.35</v>
      </c>
      <c r="Q26" s="19">
        <f t="shared" si="3"/>
        <v>74.05133928571428</v>
      </c>
      <c r="R26" s="21" t="s">
        <v>49</v>
      </c>
      <c r="S26" s="22"/>
      <c r="T26" s="22">
        <v>321</v>
      </c>
    </row>
    <row r="27" spans="1:20" ht="22.5">
      <c r="A27" s="38">
        <v>24</v>
      </c>
      <c r="B27" s="39" t="s">
        <v>32</v>
      </c>
      <c r="C27" s="40" t="s">
        <v>429</v>
      </c>
      <c r="D27" s="41">
        <v>86</v>
      </c>
      <c r="E27" s="40" t="s">
        <v>430</v>
      </c>
      <c r="F27" s="40" t="s">
        <v>377</v>
      </c>
      <c r="G27" s="19">
        <v>6</v>
      </c>
      <c r="H27" s="19">
        <v>17</v>
      </c>
      <c r="I27" s="19">
        <v>24</v>
      </c>
      <c r="J27" s="19">
        <v>5</v>
      </c>
      <c r="K27" s="19">
        <v>10</v>
      </c>
      <c r="L27" s="19">
        <f t="shared" si="0"/>
        <v>62</v>
      </c>
      <c r="M27" s="19">
        <v>62</v>
      </c>
      <c r="N27" s="19">
        <v>10</v>
      </c>
      <c r="O27" s="19">
        <f t="shared" si="1"/>
        <v>72</v>
      </c>
      <c r="P27" s="42">
        <f t="shared" si="2"/>
        <v>66</v>
      </c>
      <c r="Q27" s="19">
        <f t="shared" si="3"/>
        <v>73.66071428571429</v>
      </c>
      <c r="R27" s="21" t="s">
        <v>49</v>
      </c>
      <c r="S27" s="22"/>
      <c r="T27" s="22">
        <v>322</v>
      </c>
    </row>
    <row r="28" spans="1:20" ht="56.25">
      <c r="A28" s="38">
        <v>25</v>
      </c>
      <c r="B28" s="39" t="s">
        <v>58</v>
      </c>
      <c r="C28" s="40" t="s">
        <v>431</v>
      </c>
      <c r="D28" s="41">
        <v>75</v>
      </c>
      <c r="E28" s="40" t="s">
        <v>432</v>
      </c>
      <c r="F28" s="40" t="s">
        <v>433</v>
      </c>
      <c r="G28" s="19">
        <v>10</v>
      </c>
      <c r="H28" s="19">
        <v>2.75</v>
      </c>
      <c r="I28" s="19">
        <v>11.5</v>
      </c>
      <c r="J28" s="19">
        <v>9.5</v>
      </c>
      <c r="K28" s="19">
        <v>10</v>
      </c>
      <c r="L28" s="19">
        <f t="shared" si="0"/>
        <v>43.75</v>
      </c>
      <c r="M28" s="19">
        <v>89</v>
      </c>
      <c r="N28" s="19">
        <v>10</v>
      </c>
      <c r="O28" s="19">
        <f t="shared" si="1"/>
        <v>99</v>
      </c>
      <c r="P28" s="42">
        <f t="shared" si="2"/>
        <v>65.85</v>
      </c>
      <c r="Q28" s="19">
        <f t="shared" si="3"/>
        <v>73.49330357142857</v>
      </c>
      <c r="R28" s="21" t="s">
        <v>49</v>
      </c>
      <c r="S28" s="22"/>
      <c r="T28" s="22">
        <v>323</v>
      </c>
    </row>
    <row r="29" spans="1:20" ht="56.25">
      <c r="A29" s="38">
        <v>26</v>
      </c>
      <c r="B29" s="46" t="s">
        <v>100</v>
      </c>
      <c r="C29" s="40" t="s">
        <v>434</v>
      </c>
      <c r="D29" s="41">
        <v>55.5</v>
      </c>
      <c r="E29" s="40" t="s">
        <v>435</v>
      </c>
      <c r="F29" s="44" t="s">
        <v>436</v>
      </c>
      <c r="G29" s="19">
        <v>6</v>
      </c>
      <c r="H29" s="19">
        <v>2.25</v>
      </c>
      <c r="I29" s="19">
        <v>12</v>
      </c>
      <c r="J29" s="19">
        <v>11.5</v>
      </c>
      <c r="K29" s="19">
        <v>10</v>
      </c>
      <c r="L29" s="19">
        <f t="shared" si="0"/>
        <v>41.75</v>
      </c>
      <c r="M29" s="19">
        <v>90</v>
      </c>
      <c r="N29" s="19">
        <v>10</v>
      </c>
      <c r="O29" s="19">
        <f t="shared" si="1"/>
        <v>100</v>
      </c>
      <c r="P29" s="42">
        <f t="shared" si="2"/>
        <v>65.05</v>
      </c>
      <c r="Q29" s="19">
        <f t="shared" si="3"/>
        <v>72.60044642857143</v>
      </c>
      <c r="R29" s="21" t="s">
        <v>49</v>
      </c>
      <c r="S29" s="22" t="s">
        <v>26</v>
      </c>
      <c r="T29" s="22">
        <v>324</v>
      </c>
    </row>
    <row r="30" spans="1:20" ht="56.25">
      <c r="A30" s="38">
        <v>27</v>
      </c>
      <c r="B30" s="43" t="s">
        <v>129</v>
      </c>
      <c r="C30" s="56" t="s">
        <v>437</v>
      </c>
      <c r="D30" s="15">
        <v>87</v>
      </c>
      <c r="E30" s="14" t="s">
        <v>232</v>
      </c>
      <c r="F30" s="32" t="s">
        <v>438</v>
      </c>
      <c r="G30" s="19">
        <v>10</v>
      </c>
      <c r="H30" s="19">
        <v>4.25</v>
      </c>
      <c r="I30" s="19">
        <v>17</v>
      </c>
      <c r="J30" s="19">
        <v>16</v>
      </c>
      <c r="K30" s="19">
        <v>10</v>
      </c>
      <c r="L30" s="19">
        <f t="shared" si="0"/>
        <v>57.25</v>
      </c>
      <c r="M30" s="19">
        <v>64</v>
      </c>
      <c r="N30" s="19">
        <v>10</v>
      </c>
      <c r="O30" s="19">
        <f t="shared" si="1"/>
        <v>74</v>
      </c>
      <c r="P30" s="42">
        <f t="shared" si="2"/>
        <v>63.95</v>
      </c>
      <c r="Q30" s="19">
        <f t="shared" si="3"/>
        <v>71.37276785714286</v>
      </c>
      <c r="R30" s="21" t="s">
        <v>49</v>
      </c>
      <c r="S30" s="22"/>
      <c r="T30" s="22">
        <v>325</v>
      </c>
    </row>
    <row r="31" spans="1:20" ht="45">
      <c r="A31" s="38">
        <v>28</v>
      </c>
      <c r="B31" s="43" t="s">
        <v>190</v>
      </c>
      <c r="C31" s="47" t="s">
        <v>439</v>
      </c>
      <c r="D31" s="48">
        <v>68</v>
      </c>
      <c r="E31" s="47" t="s">
        <v>440</v>
      </c>
      <c r="F31" s="47" t="s">
        <v>441</v>
      </c>
      <c r="G31" s="19">
        <v>10</v>
      </c>
      <c r="H31" s="19">
        <v>5</v>
      </c>
      <c r="I31" s="19">
        <v>13</v>
      </c>
      <c r="J31" s="19">
        <v>4.5</v>
      </c>
      <c r="K31" s="19">
        <v>10</v>
      </c>
      <c r="L31" s="19">
        <f t="shared" si="0"/>
        <v>42.5</v>
      </c>
      <c r="M31" s="19">
        <v>83</v>
      </c>
      <c r="N31" s="19">
        <v>10</v>
      </c>
      <c r="O31" s="19">
        <f t="shared" si="1"/>
        <v>93</v>
      </c>
      <c r="P31" s="42">
        <f t="shared" si="2"/>
        <v>62.7</v>
      </c>
      <c r="Q31" s="19">
        <f t="shared" si="3"/>
        <v>69.97767857142858</v>
      </c>
      <c r="R31" s="21" t="s">
        <v>49</v>
      </c>
      <c r="S31" s="22"/>
      <c r="T31" s="22">
        <v>326</v>
      </c>
    </row>
    <row r="32" spans="1:18" ht="45">
      <c r="A32" s="38">
        <v>29</v>
      </c>
      <c r="B32" s="43" t="s">
        <v>190</v>
      </c>
      <c r="C32" s="47" t="s">
        <v>442</v>
      </c>
      <c r="D32" s="48">
        <v>75</v>
      </c>
      <c r="E32" s="47" t="s">
        <v>440</v>
      </c>
      <c r="F32" s="47" t="s">
        <v>443</v>
      </c>
      <c r="G32" s="19">
        <v>12</v>
      </c>
      <c r="H32" s="19">
        <v>2</v>
      </c>
      <c r="I32" s="19">
        <v>14</v>
      </c>
      <c r="J32" s="19">
        <v>7.5</v>
      </c>
      <c r="K32" s="19">
        <v>10</v>
      </c>
      <c r="L32" s="19">
        <f t="shared" si="0"/>
        <v>45.5</v>
      </c>
      <c r="M32" s="19">
        <v>77</v>
      </c>
      <c r="N32" s="19">
        <v>10</v>
      </c>
      <c r="O32" s="19">
        <f t="shared" si="1"/>
        <v>87</v>
      </c>
      <c r="P32" s="42">
        <f t="shared" si="2"/>
        <v>62.10000000000001</v>
      </c>
      <c r="Q32" s="19">
        <f t="shared" si="3"/>
        <v>69.30803571428574</v>
      </c>
      <c r="R32" s="21" t="s">
        <v>141</v>
      </c>
    </row>
    <row r="33" spans="1:18" ht="33.75">
      <c r="A33" s="38">
        <v>30</v>
      </c>
      <c r="B33" s="39" t="s">
        <v>32</v>
      </c>
      <c r="C33" s="40" t="s">
        <v>444</v>
      </c>
      <c r="D33" s="41" t="s">
        <v>445</v>
      </c>
      <c r="E33" s="40" t="s">
        <v>376</v>
      </c>
      <c r="F33" s="40" t="s">
        <v>377</v>
      </c>
      <c r="G33" s="19">
        <v>14</v>
      </c>
      <c r="H33" s="19">
        <v>18</v>
      </c>
      <c r="I33" s="19">
        <v>23</v>
      </c>
      <c r="J33" s="19">
        <v>10.5</v>
      </c>
      <c r="K33" s="19">
        <v>10</v>
      </c>
      <c r="L33" s="19">
        <f t="shared" si="0"/>
        <v>75.5</v>
      </c>
      <c r="M33" s="19">
        <v>32</v>
      </c>
      <c r="N33" s="19">
        <v>10</v>
      </c>
      <c r="O33" s="19">
        <f t="shared" si="1"/>
        <v>42</v>
      </c>
      <c r="P33" s="42">
        <f t="shared" si="2"/>
        <v>62.099999999999994</v>
      </c>
      <c r="Q33" s="19">
        <f t="shared" si="3"/>
        <v>69.30803571428571</v>
      </c>
      <c r="R33" s="21" t="s">
        <v>141</v>
      </c>
    </row>
    <row r="34" spans="1:18" ht="33.75">
      <c r="A34" s="38">
        <v>31</v>
      </c>
      <c r="B34" s="43" t="s">
        <v>27</v>
      </c>
      <c r="C34" s="44" t="s">
        <v>446</v>
      </c>
      <c r="D34" s="45">
        <v>61</v>
      </c>
      <c r="E34" s="44" t="s">
        <v>447</v>
      </c>
      <c r="F34" s="44" t="s">
        <v>448</v>
      </c>
      <c r="G34" s="19">
        <v>10</v>
      </c>
      <c r="H34" s="19">
        <v>6.5</v>
      </c>
      <c r="I34" s="19">
        <v>16</v>
      </c>
      <c r="J34" s="19">
        <v>14</v>
      </c>
      <c r="K34" s="19">
        <v>10</v>
      </c>
      <c r="L34" s="19">
        <f t="shared" si="0"/>
        <v>56.5</v>
      </c>
      <c r="M34" s="19">
        <v>59</v>
      </c>
      <c r="N34" s="19">
        <v>10</v>
      </c>
      <c r="O34" s="19">
        <f t="shared" si="1"/>
        <v>69</v>
      </c>
      <c r="P34" s="42">
        <f t="shared" si="2"/>
        <v>61.5</v>
      </c>
      <c r="Q34" s="19">
        <f t="shared" si="3"/>
        <v>68.63839285714286</v>
      </c>
      <c r="R34" s="21" t="s">
        <v>141</v>
      </c>
    </row>
    <row r="35" spans="1:18" ht="22.5">
      <c r="A35" s="38">
        <v>32</v>
      </c>
      <c r="B35" s="39" t="s">
        <v>32</v>
      </c>
      <c r="C35" s="40" t="s">
        <v>449</v>
      </c>
      <c r="D35" s="41">
        <v>72.5</v>
      </c>
      <c r="E35" s="40" t="s">
        <v>427</v>
      </c>
      <c r="F35" s="40" t="s">
        <v>428</v>
      </c>
      <c r="G35" s="19">
        <v>14</v>
      </c>
      <c r="H35" s="19">
        <v>2.25</v>
      </c>
      <c r="I35" s="19">
        <v>18</v>
      </c>
      <c r="J35" s="19">
        <v>7.5</v>
      </c>
      <c r="K35" s="19">
        <v>10</v>
      </c>
      <c r="L35" s="19">
        <f t="shared" si="0"/>
        <v>51.75</v>
      </c>
      <c r="M35" s="19">
        <v>66</v>
      </c>
      <c r="N35" s="19">
        <v>10</v>
      </c>
      <c r="O35" s="19">
        <f t="shared" si="1"/>
        <v>76</v>
      </c>
      <c r="P35" s="42">
        <f t="shared" si="2"/>
        <v>61.45</v>
      </c>
      <c r="Q35" s="19">
        <f t="shared" si="3"/>
        <v>68.58258928571429</v>
      </c>
      <c r="R35" s="21" t="s">
        <v>141</v>
      </c>
    </row>
    <row r="36" spans="1:18" ht="33.75">
      <c r="A36" s="38">
        <v>33</v>
      </c>
      <c r="B36" s="43" t="s">
        <v>62</v>
      </c>
      <c r="C36" s="44" t="s">
        <v>450</v>
      </c>
      <c r="D36" s="45">
        <v>82.25</v>
      </c>
      <c r="E36" s="44" t="s">
        <v>64</v>
      </c>
      <c r="F36" s="44" t="s">
        <v>408</v>
      </c>
      <c r="G36" s="19">
        <v>10</v>
      </c>
      <c r="H36" s="19">
        <v>6.75</v>
      </c>
      <c r="I36" s="19">
        <v>12</v>
      </c>
      <c r="J36" s="19">
        <v>19.5</v>
      </c>
      <c r="K36" s="19">
        <v>10</v>
      </c>
      <c r="L36" s="19">
        <f aca="true" t="shared" si="4" ref="L36:L67">SUM(G36:K36)</f>
        <v>58.25</v>
      </c>
      <c r="M36" s="19">
        <v>56</v>
      </c>
      <c r="N36" s="19">
        <v>10</v>
      </c>
      <c r="O36" s="19">
        <f aca="true" t="shared" si="5" ref="O36:O67">SUM(M36:N36)</f>
        <v>66</v>
      </c>
      <c r="P36" s="42">
        <f aca="true" t="shared" si="6" ref="P36:P67">6/10*L36+4/10*O36</f>
        <v>61.349999999999994</v>
      </c>
      <c r="Q36" s="19">
        <f t="shared" si="3"/>
        <v>68.47098214285714</v>
      </c>
      <c r="R36" s="21" t="s">
        <v>141</v>
      </c>
    </row>
    <row r="37" spans="1:18" ht="45">
      <c r="A37" s="38">
        <v>34</v>
      </c>
      <c r="B37" s="39" t="s">
        <v>275</v>
      </c>
      <c r="C37" s="25" t="s">
        <v>451</v>
      </c>
      <c r="D37" s="15">
        <v>81</v>
      </c>
      <c r="E37" s="25" t="s">
        <v>452</v>
      </c>
      <c r="F37" s="25" t="s">
        <v>453</v>
      </c>
      <c r="G37" s="19">
        <v>8</v>
      </c>
      <c r="H37" s="19">
        <v>6</v>
      </c>
      <c r="I37" s="19">
        <v>25</v>
      </c>
      <c r="J37" s="19">
        <v>11.5</v>
      </c>
      <c r="K37" s="19">
        <v>10</v>
      </c>
      <c r="L37" s="19">
        <f t="shared" si="4"/>
        <v>60.5</v>
      </c>
      <c r="M37" s="24">
        <v>52</v>
      </c>
      <c r="N37" s="19">
        <v>10</v>
      </c>
      <c r="O37" s="19">
        <f t="shared" si="5"/>
        <v>62</v>
      </c>
      <c r="P37" s="42">
        <f t="shared" si="6"/>
        <v>61.099999999999994</v>
      </c>
      <c r="Q37" s="19">
        <f aca="true" t="shared" si="7" ref="Q37:Q68">(P37/$P$4)*100</f>
        <v>68.19196428571428</v>
      </c>
      <c r="R37" s="21" t="s">
        <v>141</v>
      </c>
    </row>
    <row r="38" spans="1:18" ht="22.5">
      <c r="A38" s="38">
        <v>35</v>
      </c>
      <c r="B38" s="39" t="s">
        <v>32</v>
      </c>
      <c r="C38" s="40" t="s">
        <v>454</v>
      </c>
      <c r="D38" s="41">
        <v>83</v>
      </c>
      <c r="E38" s="40" t="s">
        <v>455</v>
      </c>
      <c r="F38" s="40" t="s">
        <v>456</v>
      </c>
      <c r="G38" s="19">
        <v>16</v>
      </c>
      <c r="H38" s="19">
        <v>2.75</v>
      </c>
      <c r="I38" s="19">
        <v>9</v>
      </c>
      <c r="J38" s="19">
        <v>9.5</v>
      </c>
      <c r="K38" s="19">
        <v>10</v>
      </c>
      <c r="L38" s="19">
        <f t="shared" si="4"/>
        <v>47.25</v>
      </c>
      <c r="M38" s="19">
        <v>69</v>
      </c>
      <c r="N38" s="19">
        <v>10</v>
      </c>
      <c r="O38" s="19">
        <f t="shared" si="5"/>
        <v>79</v>
      </c>
      <c r="P38" s="42">
        <f t="shared" si="6"/>
        <v>59.95</v>
      </c>
      <c r="Q38" s="19">
        <f t="shared" si="7"/>
        <v>66.90848214285715</v>
      </c>
      <c r="R38" s="21" t="s">
        <v>141</v>
      </c>
    </row>
    <row r="39" spans="1:18" ht="33.75">
      <c r="A39" s="38">
        <v>36</v>
      </c>
      <c r="B39" s="39" t="s">
        <v>155</v>
      </c>
      <c r="C39" s="44" t="s">
        <v>457</v>
      </c>
      <c r="D39" s="45">
        <v>39.5</v>
      </c>
      <c r="E39" s="44" t="s">
        <v>458</v>
      </c>
      <c r="F39" s="57" t="s">
        <v>459</v>
      </c>
      <c r="G39" s="19">
        <v>6</v>
      </c>
      <c r="H39" s="19">
        <v>5</v>
      </c>
      <c r="I39" s="24">
        <v>11</v>
      </c>
      <c r="J39" s="19">
        <v>7.5</v>
      </c>
      <c r="K39" s="19">
        <v>10</v>
      </c>
      <c r="L39" s="19">
        <f t="shared" si="4"/>
        <v>39.5</v>
      </c>
      <c r="M39" s="19">
        <v>77</v>
      </c>
      <c r="N39" s="19">
        <v>10</v>
      </c>
      <c r="O39" s="19">
        <f t="shared" si="5"/>
        <v>87</v>
      </c>
      <c r="P39" s="42">
        <f t="shared" si="6"/>
        <v>58.5</v>
      </c>
      <c r="Q39" s="19">
        <f t="shared" si="7"/>
        <v>65.29017857142858</v>
      </c>
      <c r="R39" s="21" t="s">
        <v>141</v>
      </c>
    </row>
    <row r="40" spans="1:18" ht="45">
      <c r="A40" s="38">
        <v>37</v>
      </c>
      <c r="B40" s="43" t="s">
        <v>107</v>
      </c>
      <c r="C40" s="44" t="s">
        <v>460</v>
      </c>
      <c r="D40" s="45">
        <v>56</v>
      </c>
      <c r="E40" s="44" t="s">
        <v>379</v>
      </c>
      <c r="F40" s="44" t="s">
        <v>461</v>
      </c>
      <c r="G40" s="19">
        <v>8</v>
      </c>
      <c r="H40" s="19">
        <v>9.5</v>
      </c>
      <c r="I40" s="19">
        <v>15</v>
      </c>
      <c r="J40" s="19">
        <v>4.5</v>
      </c>
      <c r="K40" s="19">
        <v>10</v>
      </c>
      <c r="L40" s="19">
        <f t="shared" si="4"/>
        <v>47</v>
      </c>
      <c r="M40" s="19">
        <v>64</v>
      </c>
      <c r="N40" s="19">
        <v>10</v>
      </c>
      <c r="O40" s="19">
        <f t="shared" si="5"/>
        <v>74</v>
      </c>
      <c r="P40" s="42">
        <f t="shared" si="6"/>
        <v>57.8</v>
      </c>
      <c r="Q40" s="19">
        <f t="shared" si="7"/>
        <v>64.50892857142857</v>
      </c>
      <c r="R40" s="21" t="s">
        <v>141</v>
      </c>
    </row>
    <row r="41" spans="1:18" ht="45">
      <c r="A41" s="38">
        <v>38</v>
      </c>
      <c r="B41" s="43" t="s">
        <v>75</v>
      </c>
      <c r="C41" s="44" t="s">
        <v>462</v>
      </c>
      <c r="D41" s="45">
        <v>77.5</v>
      </c>
      <c r="E41" s="44" t="s">
        <v>463</v>
      </c>
      <c r="F41" s="58" t="s">
        <v>464</v>
      </c>
      <c r="G41" s="19">
        <v>8</v>
      </c>
      <c r="H41" s="19">
        <v>2.25</v>
      </c>
      <c r="I41" s="19">
        <v>12</v>
      </c>
      <c r="J41" s="19">
        <v>22</v>
      </c>
      <c r="K41" s="19">
        <v>10</v>
      </c>
      <c r="L41" s="19">
        <f t="shared" si="4"/>
        <v>54.25</v>
      </c>
      <c r="M41" s="19">
        <v>52</v>
      </c>
      <c r="N41" s="19">
        <v>10</v>
      </c>
      <c r="O41" s="19">
        <f t="shared" si="5"/>
        <v>62</v>
      </c>
      <c r="P41" s="42">
        <f t="shared" si="6"/>
        <v>57.349999999999994</v>
      </c>
      <c r="Q41" s="19">
        <f t="shared" si="7"/>
        <v>64.00669642857143</v>
      </c>
      <c r="R41" s="21" t="s">
        <v>141</v>
      </c>
    </row>
    <row r="42" spans="1:18" ht="56.25">
      <c r="A42" s="38">
        <v>39</v>
      </c>
      <c r="B42" s="52" t="s">
        <v>45</v>
      </c>
      <c r="C42" s="44" t="s">
        <v>465</v>
      </c>
      <c r="D42" s="48">
        <v>81.5</v>
      </c>
      <c r="E42" s="44" t="s">
        <v>466</v>
      </c>
      <c r="F42" s="44" t="s">
        <v>467</v>
      </c>
      <c r="G42" s="19">
        <v>10</v>
      </c>
      <c r="H42" s="19">
        <v>4.5</v>
      </c>
      <c r="I42" s="19">
        <v>14</v>
      </c>
      <c r="J42" s="19">
        <v>19</v>
      </c>
      <c r="K42" s="19">
        <v>10</v>
      </c>
      <c r="L42" s="19">
        <f t="shared" si="4"/>
        <v>57.5</v>
      </c>
      <c r="M42" s="19">
        <v>47</v>
      </c>
      <c r="N42" s="19">
        <v>10</v>
      </c>
      <c r="O42" s="19">
        <f t="shared" si="5"/>
        <v>57</v>
      </c>
      <c r="P42" s="42">
        <f t="shared" si="6"/>
        <v>57.3</v>
      </c>
      <c r="Q42" s="19">
        <f t="shared" si="7"/>
        <v>63.95089285714286</v>
      </c>
      <c r="R42" s="21" t="s">
        <v>141</v>
      </c>
    </row>
    <row r="43" spans="1:18" ht="56.25">
      <c r="A43" s="38">
        <v>40</v>
      </c>
      <c r="B43" s="43" t="s">
        <v>190</v>
      </c>
      <c r="C43" s="44" t="s">
        <v>468</v>
      </c>
      <c r="D43" s="45">
        <v>84</v>
      </c>
      <c r="E43" s="44" t="s">
        <v>469</v>
      </c>
      <c r="F43" s="44" t="s">
        <v>470</v>
      </c>
      <c r="G43" s="19">
        <v>12</v>
      </c>
      <c r="H43" s="19">
        <v>7</v>
      </c>
      <c r="I43" s="19">
        <v>6</v>
      </c>
      <c r="J43" s="19">
        <v>11</v>
      </c>
      <c r="K43" s="19">
        <v>10</v>
      </c>
      <c r="L43" s="19">
        <f t="shared" si="4"/>
        <v>46</v>
      </c>
      <c r="M43" s="19">
        <v>63</v>
      </c>
      <c r="N43" s="19">
        <v>10</v>
      </c>
      <c r="O43" s="19">
        <f t="shared" si="5"/>
        <v>73</v>
      </c>
      <c r="P43" s="42">
        <f t="shared" si="6"/>
        <v>56.8</v>
      </c>
      <c r="Q43" s="19">
        <f t="shared" si="7"/>
        <v>63.39285714285714</v>
      </c>
      <c r="R43" s="21" t="s">
        <v>141</v>
      </c>
    </row>
    <row r="44" spans="1:18" ht="45">
      <c r="A44" s="38">
        <v>41</v>
      </c>
      <c r="B44" s="46" t="s">
        <v>36</v>
      </c>
      <c r="C44" s="40" t="s">
        <v>471</v>
      </c>
      <c r="D44" s="41">
        <v>70.75</v>
      </c>
      <c r="E44" s="40" t="s">
        <v>472</v>
      </c>
      <c r="F44" s="40" t="s">
        <v>473</v>
      </c>
      <c r="G44" s="19">
        <v>10</v>
      </c>
      <c r="H44" s="19">
        <v>5</v>
      </c>
      <c r="I44" s="19">
        <v>15</v>
      </c>
      <c r="J44" s="19">
        <v>8.5</v>
      </c>
      <c r="K44" s="19">
        <v>10</v>
      </c>
      <c r="L44" s="19">
        <f t="shared" si="4"/>
        <v>48.5</v>
      </c>
      <c r="M44" s="19">
        <v>59</v>
      </c>
      <c r="N44" s="19">
        <v>10</v>
      </c>
      <c r="O44" s="19">
        <f t="shared" si="5"/>
        <v>69</v>
      </c>
      <c r="P44" s="42">
        <f t="shared" si="6"/>
        <v>56.7</v>
      </c>
      <c r="Q44" s="19">
        <f t="shared" si="7"/>
        <v>63.281250000000014</v>
      </c>
      <c r="R44" s="21" t="s">
        <v>141</v>
      </c>
    </row>
    <row r="45" spans="1:18" ht="33.75">
      <c r="A45" s="38">
        <v>42</v>
      </c>
      <c r="B45" s="43" t="s">
        <v>210</v>
      </c>
      <c r="C45" s="44" t="s">
        <v>474</v>
      </c>
      <c r="D45" s="45">
        <v>52</v>
      </c>
      <c r="E45" s="59" t="s">
        <v>475</v>
      </c>
      <c r="F45" s="59" t="s">
        <v>476</v>
      </c>
      <c r="G45" s="19">
        <v>8</v>
      </c>
      <c r="H45" s="19">
        <v>5</v>
      </c>
      <c r="I45" s="19">
        <v>8</v>
      </c>
      <c r="J45" s="19">
        <v>5.5</v>
      </c>
      <c r="K45" s="19">
        <v>10</v>
      </c>
      <c r="L45" s="19">
        <f t="shared" si="4"/>
        <v>36.5</v>
      </c>
      <c r="M45" s="19">
        <v>76</v>
      </c>
      <c r="N45" s="19">
        <v>10</v>
      </c>
      <c r="O45" s="19">
        <f t="shared" si="5"/>
        <v>86</v>
      </c>
      <c r="P45" s="42">
        <f t="shared" si="6"/>
        <v>56.3</v>
      </c>
      <c r="Q45" s="19">
        <f t="shared" si="7"/>
        <v>62.83482142857143</v>
      </c>
      <c r="R45" s="21" t="s">
        <v>141</v>
      </c>
    </row>
    <row r="46" spans="1:18" ht="33.75">
      <c r="A46" s="38">
        <v>43</v>
      </c>
      <c r="B46" s="43" t="s">
        <v>54</v>
      </c>
      <c r="C46" s="44" t="s">
        <v>477</v>
      </c>
      <c r="D46" s="45">
        <v>73</v>
      </c>
      <c r="E46" s="44" t="s">
        <v>478</v>
      </c>
      <c r="F46" s="44" t="s">
        <v>479</v>
      </c>
      <c r="G46" s="19">
        <v>8</v>
      </c>
      <c r="H46" s="19">
        <v>9.5</v>
      </c>
      <c r="I46" s="19">
        <v>11</v>
      </c>
      <c r="J46" s="19">
        <v>10</v>
      </c>
      <c r="K46" s="19">
        <v>10</v>
      </c>
      <c r="L46" s="19">
        <f t="shared" si="4"/>
        <v>48.5</v>
      </c>
      <c r="M46" s="19">
        <v>55</v>
      </c>
      <c r="N46" s="19">
        <v>10</v>
      </c>
      <c r="O46" s="19">
        <f t="shared" si="5"/>
        <v>65</v>
      </c>
      <c r="P46" s="42">
        <f t="shared" si="6"/>
        <v>55.099999999999994</v>
      </c>
      <c r="Q46" s="19">
        <f t="shared" si="7"/>
        <v>61.49553571428571</v>
      </c>
      <c r="R46" s="21" t="s">
        <v>141</v>
      </c>
    </row>
    <row r="47" spans="1:18" ht="22.5">
      <c r="A47" s="38">
        <v>44</v>
      </c>
      <c r="B47" s="39" t="s">
        <v>32</v>
      </c>
      <c r="C47" s="40" t="s">
        <v>480</v>
      </c>
      <c r="D47" s="41">
        <v>71</v>
      </c>
      <c r="E47" s="40" t="s">
        <v>403</v>
      </c>
      <c r="F47" s="40" t="s">
        <v>267</v>
      </c>
      <c r="G47" s="19">
        <v>8</v>
      </c>
      <c r="H47" s="19">
        <v>0.5</v>
      </c>
      <c r="I47" s="19">
        <v>15</v>
      </c>
      <c r="J47" s="19">
        <v>4.5</v>
      </c>
      <c r="K47" s="19">
        <v>10</v>
      </c>
      <c r="L47" s="19">
        <f t="shared" si="4"/>
        <v>38</v>
      </c>
      <c r="M47" s="19">
        <v>70</v>
      </c>
      <c r="N47" s="19">
        <v>10</v>
      </c>
      <c r="O47" s="19">
        <f t="shared" si="5"/>
        <v>80</v>
      </c>
      <c r="P47" s="42">
        <f t="shared" si="6"/>
        <v>54.8</v>
      </c>
      <c r="Q47" s="19">
        <f t="shared" si="7"/>
        <v>61.16071428571429</v>
      </c>
      <c r="R47" s="21" t="s">
        <v>141</v>
      </c>
    </row>
    <row r="48" spans="1:18" ht="33.75">
      <c r="A48" s="38">
        <v>45</v>
      </c>
      <c r="B48" s="43" t="s">
        <v>41</v>
      </c>
      <c r="C48" s="44" t="s">
        <v>481</v>
      </c>
      <c r="D48" s="45">
        <v>58.5</v>
      </c>
      <c r="E48" s="49" t="s">
        <v>482</v>
      </c>
      <c r="F48" s="44" t="s">
        <v>483</v>
      </c>
      <c r="G48" s="19">
        <v>12</v>
      </c>
      <c r="H48" s="19">
        <v>6.5</v>
      </c>
      <c r="I48" s="19">
        <v>7</v>
      </c>
      <c r="J48" s="19">
        <v>2</v>
      </c>
      <c r="K48" s="19">
        <v>10</v>
      </c>
      <c r="L48" s="19">
        <f t="shared" si="4"/>
        <v>37.5</v>
      </c>
      <c r="M48" s="19">
        <v>69</v>
      </c>
      <c r="N48" s="19">
        <v>10</v>
      </c>
      <c r="O48" s="19">
        <f t="shared" si="5"/>
        <v>79</v>
      </c>
      <c r="P48" s="42">
        <f t="shared" si="6"/>
        <v>54.1</v>
      </c>
      <c r="Q48" s="19">
        <f t="shared" si="7"/>
        <v>60.37946428571429</v>
      </c>
      <c r="R48" s="21" t="s">
        <v>141</v>
      </c>
    </row>
    <row r="49" spans="1:18" ht="33.75">
      <c r="A49" s="38">
        <v>46</v>
      </c>
      <c r="B49" s="43" t="s">
        <v>194</v>
      </c>
      <c r="C49" s="44" t="s">
        <v>484</v>
      </c>
      <c r="D49" s="45">
        <v>69</v>
      </c>
      <c r="E49" s="49" t="s">
        <v>196</v>
      </c>
      <c r="F49" s="44" t="s">
        <v>197</v>
      </c>
      <c r="G49" s="19">
        <v>8</v>
      </c>
      <c r="H49" s="19">
        <v>4</v>
      </c>
      <c r="I49" s="19">
        <v>9</v>
      </c>
      <c r="J49" s="19">
        <v>5.5</v>
      </c>
      <c r="K49" s="19">
        <v>10</v>
      </c>
      <c r="L49" s="19">
        <f t="shared" si="4"/>
        <v>36.5</v>
      </c>
      <c r="M49" s="19">
        <v>69</v>
      </c>
      <c r="N49" s="19">
        <v>10</v>
      </c>
      <c r="O49" s="19">
        <f t="shared" si="5"/>
        <v>79</v>
      </c>
      <c r="P49" s="42">
        <f t="shared" si="6"/>
        <v>53.5</v>
      </c>
      <c r="Q49" s="19">
        <f t="shared" si="7"/>
        <v>59.70982142857143</v>
      </c>
      <c r="R49" s="21" t="s">
        <v>141</v>
      </c>
    </row>
    <row r="50" spans="1:18" ht="33.75">
      <c r="A50" s="38">
        <v>47</v>
      </c>
      <c r="B50" s="43" t="s">
        <v>86</v>
      </c>
      <c r="C50" s="44" t="s">
        <v>485</v>
      </c>
      <c r="D50" s="45">
        <v>80.5</v>
      </c>
      <c r="E50" s="44" t="s">
        <v>486</v>
      </c>
      <c r="F50" s="44" t="s">
        <v>487</v>
      </c>
      <c r="G50" s="19">
        <v>14</v>
      </c>
      <c r="H50" s="19">
        <v>2</v>
      </c>
      <c r="I50" s="19">
        <v>12</v>
      </c>
      <c r="J50" s="19">
        <v>12.5</v>
      </c>
      <c r="K50" s="19">
        <v>10</v>
      </c>
      <c r="L50" s="19">
        <f t="shared" si="4"/>
        <v>50.5</v>
      </c>
      <c r="M50" s="19">
        <v>46</v>
      </c>
      <c r="N50" s="19">
        <v>10</v>
      </c>
      <c r="O50" s="19">
        <f t="shared" si="5"/>
        <v>56</v>
      </c>
      <c r="P50" s="42">
        <f t="shared" si="6"/>
        <v>52.7</v>
      </c>
      <c r="Q50" s="19">
        <f t="shared" si="7"/>
        <v>58.81696428571429</v>
      </c>
      <c r="R50" s="21" t="s">
        <v>141</v>
      </c>
    </row>
    <row r="51" spans="1:18" ht="45">
      <c r="A51" s="38">
        <v>48</v>
      </c>
      <c r="B51" s="43" t="s">
        <v>141</v>
      </c>
      <c r="C51" s="44" t="s">
        <v>488</v>
      </c>
      <c r="D51" s="45">
        <v>80</v>
      </c>
      <c r="E51" s="44" t="s">
        <v>489</v>
      </c>
      <c r="F51" s="44" t="s">
        <v>490</v>
      </c>
      <c r="G51" s="19">
        <v>12</v>
      </c>
      <c r="H51" s="19">
        <v>2</v>
      </c>
      <c r="I51" s="19">
        <v>13</v>
      </c>
      <c r="J51" s="19">
        <v>3.5</v>
      </c>
      <c r="K51" s="19">
        <v>10</v>
      </c>
      <c r="L51" s="19">
        <f t="shared" si="4"/>
        <v>40.5</v>
      </c>
      <c r="M51" s="19">
        <v>60</v>
      </c>
      <c r="N51" s="19">
        <v>10</v>
      </c>
      <c r="O51" s="19">
        <f t="shared" si="5"/>
        <v>70</v>
      </c>
      <c r="P51" s="42">
        <f t="shared" si="6"/>
        <v>52.3</v>
      </c>
      <c r="Q51" s="19">
        <f t="shared" si="7"/>
        <v>58.37053571428571</v>
      </c>
      <c r="R51" s="21" t="s">
        <v>141</v>
      </c>
    </row>
    <row r="52" spans="1:18" ht="22.5">
      <c r="A52" s="38">
        <v>49</v>
      </c>
      <c r="B52" s="39" t="s">
        <v>32</v>
      </c>
      <c r="C52" s="40" t="s">
        <v>491</v>
      </c>
      <c r="D52" s="41">
        <v>64.5</v>
      </c>
      <c r="E52" s="40" t="s">
        <v>492</v>
      </c>
      <c r="F52" s="40" t="s">
        <v>493</v>
      </c>
      <c r="G52" s="19">
        <v>10</v>
      </c>
      <c r="H52" s="19">
        <v>3</v>
      </c>
      <c r="I52" s="19">
        <v>8</v>
      </c>
      <c r="J52" s="19">
        <v>9.5</v>
      </c>
      <c r="K52" s="19">
        <v>10</v>
      </c>
      <c r="L52" s="19">
        <f t="shared" si="4"/>
        <v>40.5</v>
      </c>
      <c r="M52" s="19">
        <v>59</v>
      </c>
      <c r="N52" s="19">
        <v>10</v>
      </c>
      <c r="O52" s="19">
        <f t="shared" si="5"/>
        <v>69</v>
      </c>
      <c r="P52" s="42">
        <f t="shared" si="6"/>
        <v>51.900000000000006</v>
      </c>
      <c r="Q52" s="19">
        <f t="shared" si="7"/>
        <v>57.92410714285715</v>
      </c>
      <c r="R52" s="21" t="s">
        <v>141</v>
      </c>
    </row>
    <row r="53" spans="1:18" ht="45">
      <c r="A53" s="38">
        <v>50</v>
      </c>
      <c r="B53" s="43" t="s">
        <v>86</v>
      </c>
      <c r="C53" s="44" t="s">
        <v>494</v>
      </c>
      <c r="D53" s="45">
        <v>84</v>
      </c>
      <c r="E53" s="44" t="s">
        <v>495</v>
      </c>
      <c r="F53" s="44" t="s">
        <v>496</v>
      </c>
      <c r="G53" s="19">
        <v>10</v>
      </c>
      <c r="H53" s="19">
        <v>4.5</v>
      </c>
      <c r="I53" s="19">
        <v>18</v>
      </c>
      <c r="J53" s="19">
        <v>12.5</v>
      </c>
      <c r="K53" s="19">
        <v>10</v>
      </c>
      <c r="L53" s="19">
        <f t="shared" si="4"/>
        <v>55</v>
      </c>
      <c r="M53" s="19">
        <v>37</v>
      </c>
      <c r="N53" s="19">
        <v>10</v>
      </c>
      <c r="O53" s="19">
        <f t="shared" si="5"/>
        <v>47</v>
      </c>
      <c r="P53" s="42">
        <f t="shared" si="6"/>
        <v>51.8</v>
      </c>
      <c r="Q53" s="19">
        <f t="shared" si="7"/>
        <v>57.8125</v>
      </c>
      <c r="R53" s="21" t="s">
        <v>141</v>
      </c>
    </row>
    <row r="54" spans="1:18" ht="45">
      <c r="A54" s="38">
        <v>51</v>
      </c>
      <c r="B54" s="43" t="s">
        <v>107</v>
      </c>
      <c r="C54" s="44" t="s">
        <v>497</v>
      </c>
      <c r="D54" s="45">
        <v>64</v>
      </c>
      <c r="E54" s="44" t="s">
        <v>379</v>
      </c>
      <c r="F54" s="44" t="s">
        <v>380</v>
      </c>
      <c r="G54" s="19">
        <v>8</v>
      </c>
      <c r="H54" s="19">
        <v>5.25</v>
      </c>
      <c r="I54" s="19">
        <v>7</v>
      </c>
      <c r="J54" s="19">
        <v>5.5</v>
      </c>
      <c r="K54" s="19">
        <v>10</v>
      </c>
      <c r="L54" s="19">
        <f t="shared" si="4"/>
        <v>35.75</v>
      </c>
      <c r="M54" s="35">
        <v>64</v>
      </c>
      <c r="N54" s="19">
        <v>10</v>
      </c>
      <c r="O54" s="19">
        <f t="shared" si="5"/>
        <v>74</v>
      </c>
      <c r="P54" s="42">
        <f t="shared" si="6"/>
        <v>51.05</v>
      </c>
      <c r="Q54" s="19">
        <f t="shared" si="7"/>
        <v>56.97544642857143</v>
      </c>
      <c r="R54" s="21" t="s">
        <v>141</v>
      </c>
    </row>
    <row r="55" spans="1:18" ht="33.75">
      <c r="A55" s="38">
        <v>52</v>
      </c>
      <c r="B55" s="43" t="s">
        <v>62</v>
      </c>
      <c r="C55" s="44" t="s">
        <v>498</v>
      </c>
      <c r="D55" s="45">
        <v>84.5</v>
      </c>
      <c r="E55" s="44" t="s">
        <v>64</v>
      </c>
      <c r="F55" s="44" t="s">
        <v>408</v>
      </c>
      <c r="G55" s="19">
        <v>10</v>
      </c>
      <c r="H55" s="19">
        <v>6.75</v>
      </c>
      <c r="I55" s="19">
        <v>17</v>
      </c>
      <c r="J55" s="19">
        <v>7.5</v>
      </c>
      <c r="K55" s="19">
        <v>10</v>
      </c>
      <c r="L55" s="19">
        <f t="shared" si="4"/>
        <v>51.25</v>
      </c>
      <c r="M55" s="19">
        <v>40</v>
      </c>
      <c r="N55" s="19">
        <v>10</v>
      </c>
      <c r="O55" s="19">
        <f t="shared" si="5"/>
        <v>50</v>
      </c>
      <c r="P55" s="42">
        <f t="shared" si="6"/>
        <v>50.75</v>
      </c>
      <c r="Q55" s="19">
        <f t="shared" si="7"/>
        <v>56.640625</v>
      </c>
      <c r="R55" s="21" t="s">
        <v>141</v>
      </c>
    </row>
    <row r="56" spans="1:18" ht="22.5">
      <c r="A56" s="38">
        <v>53</v>
      </c>
      <c r="B56" s="39" t="s">
        <v>214</v>
      </c>
      <c r="C56" s="44" t="s">
        <v>499</v>
      </c>
      <c r="D56" s="45">
        <v>61.5</v>
      </c>
      <c r="E56" s="44" t="s">
        <v>397</v>
      </c>
      <c r="F56" s="44" t="s">
        <v>500</v>
      </c>
      <c r="G56" s="19">
        <v>10</v>
      </c>
      <c r="H56" s="19">
        <v>0.5</v>
      </c>
      <c r="I56" s="19">
        <v>18</v>
      </c>
      <c r="J56" s="19">
        <v>10.5</v>
      </c>
      <c r="K56" s="19">
        <v>10</v>
      </c>
      <c r="L56" s="19">
        <f t="shared" si="4"/>
        <v>49</v>
      </c>
      <c r="M56" s="19">
        <v>43</v>
      </c>
      <c r="N56" s="19">
        <v>10</v>
      </c>
      <c r="O56" s="19">
        <f t="shared" si="5"/>
        <v>53</v>
      </c>
      <c r="P56" s="42">
        <f t="shared" si="6"/>
        <v>50.6</v>
      </c>
      <c r="Q56" s="19">
        <f t="shared" si="7"/>
        <v>56.47321428571429</v>
      </c>
      <c r="R56" s="21" t="s">
        <v>141</v>
      </c>
    </row>
    <row r="57" spans="1:18" ht="45">
      <c r="A57" s="38">
        <v>54</v>
      </c>
      <c r="B57" s="39" t="s">
        <v>58</v>
      </c>
      <c r="C57" s="40" t="s">
        <v>501</v>
      </c>
      <c r="D57" s="41">
        <v>67</v>
      </c>
      <c r="E57" s="40" t="s">
        <v>502</v>
      </c>
      <c r="F57" s="40" t="s">
        <v>503</v>
      </c>
      <c r="G57" s="19">
        <v>6</v>
      </c>
      <c r="H57" s="19">
        <v>6</v>
      </c>
      <c r="I57" s="19">
        <v>13</v>
      </c>
      <c r="J57" s="19">
        <v>6</v>
      </c>
      <c r="K57" s="19">
        <v>10</v>
      </c>
      <c r="L57" s="19">
        <f t="shared" si="4"/>
        <v>41</v>
      </c>
      <c r="M57" s="19">
        <v>55</v>
      </c>
      <c r="N57" s="19">
        <v>10</v>
      </c>
      <c r="O57" s="19">
        <f t="shared" si="5"/>
        <v>65</v>
      </c>
      <c r="P57" s="42">
        <f t="shared" si="6"/>
        <v>50.599999999999994</v>
      </c>
      <c r="Q57" s="19">
        <f t="shared" si="7"/>
        <v>56.47321428571428</v>
      </c>
      <c r="R57" s="21" t="s">
        <v>141</v>
      </c>
    </row>
    <row r="58" spans="1:18" ht="56.25">
      <c r="A58" s="38">
        <v>55</v>
      </c>
      <c r="B58" s="52" t="s">
        <v>45</v>
      </c>
      <c r="C58" s="44" t="s">
        <v>504</v>
      </c>
      <c r="D58" s="48">
        <v>68.5</v>
      </c>
      <c r="E58" s="44" t="s">
        <v>505</v>
      </c>
      <c r="F58" s="44" t="s">
        <v>506</v>
      </c>
      <c r="G58" s="19">
        <v>6</v>
      </c>
      <c r="H58" s="19">
        <v>6</v>
      </c>
      <c r="I58" s="19">
        <v>7</v>
      </c>
      <c r="J58" s="19">
        <v>10.5</v>
      </c>
      <c r="K58" s="19">
        <v>10</v>
      </c>
      <c r="L58" s="19">
        <f t="shared" si="4"/>
        <v>39.5</v>
      </c>
      <c r="M58" s="19">
        <v>56</v>
      </c>
      <c r="N58" s="19">
        <v>10</v>
      </c>
      <c r="O58" s="19">
        <f t="shared" si="5"/>
        <v>66</v>
      </c>
      <c r="P58" s="42">
        <f t="shared" si="6"/>
        <v>50.1</v>
      </c>
      <c r="Q58" s="19">
        <f t="shared" si="7"/>
        <v>55.915178571428584</v>
      </c>
      <c r="R58" s="21" t="s">
        <v>141</v>
      </c>
    </row>
    <row r="59" spans="1:18" ht="22.5">
      <c r="A59" s="38">
        <v>56</v>
      </c>
      <c r="B59" s="39" t="s">
        <v>32</v>
      </c>
      <c r="C59" s="40" t="s">
        <v>507</v>
      </c>
      <c r="D59" s="41">
        <v>70</v>
      </c>
      <c r="E59" s="40" t="s">
        <v>430</v>
      </c>
      <c r="F59" s="40" t="s">
        <v>377</v>
      </c>
      <c r="G59" s="19">
        <v>10</v>
      </c>
      <c r="H59" s="19">
        <v>0</v>
      </c>
      <c r="I59" s="19">
        <v>16</v>
      </c>
      <c r="J59" s="19">
        <v>7.5</v>
      </c>
      <c r="K59" s="19">
        <v>10</v>
      </c>
      <c r="L59" s="19">
        <f t="shared" si="4"/>
        <v>43.5</v>
      </c>
      <c r="M59" s="19">
        <v>49</v>
      </c>
      <c r="N59" s="19">
        <v>10</v>
      </c>
      <c r="O59" s="19">
        <f t="shared" si="5"/>
        <v>59</v>
      </c>
      <c r="P59" s="42">
        <f t="shared" si="6"/>
        <v>49.7</v>
      </c>
      <c r="Q59" s="19">
        <f t="shared" si="7"/>
        <v>55.468750000000014</v>
      </c>
      <c r="R59" s="21" t="s">
        <v>141</v>
      </c>
    </row>
    <row r="60" spans="1:18" ht="33.75">
      <c r="A60" s="38">
        <v>57</v>
      </c>
      <c r="B60" s="43" t="s">
        <v>20</v>
      </c>
      <c r="C60" s="47" t="s">
        <v>508</v>
      </c>
      <c r="D60" s="45">
        <v>76</v>
      </c>
      <c r="E60" s="60" t="s">
        <v>509</v>
      </c>
      <c r="F60" s="60" t="s">
        <v>510</v>
      </c>
      <c r="G60" s="19">
        <v>8</v>
      </c>
      <c r="H60" s="19">
        <v>5.25</v>
      </c>
      <c r="I60" s="19">
        <v>21</v>
      </c>
      <c r="J60" s="19">
        <v>6.5</v>
      </c>
      <c r="K60" s="19">
        <v>10</v>
      </c>
      <c r="L60" s="19">
        <f t="shared" si="4"/>
        <v>50.75</v>
      </c>
      <c r="M60" s="19">
        <v>38</v>
      </c>
      <c r="N60" s="19">
        <v>10</v>
      </c>
      <c r="O60" s="19">
        <f t="shared" si="5"/>
        <v>48</v>
      </c>
      <c r="P60" s="42">
        <f t="shared" si="6"/>
        <v>49.650000000000006</v>
      </c>
      <c r="Q60" s="19">
        <f t="shared" si="7"/>
        <v>55.412946428571445</v>
      </c>
      <c r="R60" s="21" t="s">
        <v>141</v>
      </c>
    </row>
    <row r="61" spans="1:18" ht="33.75">
      <c r="A61" s="38">
        <v>58</v>
      </c>
      <c r="B61" s="43" t="s">
        <v>27</v>
      </c>
      <c r="C61" s="44" t="s">
        <v>511</v>
      </c>
      <c r="D61" s="45">
        <v>65</v>
      </c>
      <c r="E61" s="44" t="s">
        <v>29</v>
      </c>
      <c r="F61" s="44" t="s">
        <v>512</v>
      </c>
      <c r="G61" s="19">
        <v>10</v>
      </c>
      <c r="H61" s="19">
        <v>3.25</v>
      </c>
      <c r="I61" s="19">
        <v>15</v>
      </c>
      <c r="J61" s="19">
        <v>7</v>
      </c>
      <c r="K61" s="19">
        <v>10</v>
      </c>
      <c r="L61" s="19">
        <f t="shared" si="4"/>
        <v>45.25</v>
      </c>
      <c r="M61" s="19">
        <v>44</v>
      </c>
      <c r="N61" s="19">
        <v>10</v>
      </c>
      <c r="O61" s="19">
        <f t="shared" si="5"/>
        <v>54</v>
      </c>
      <c r="P61" s="42">
        <f t="shared" si="6"/>
        <v>48.75</v>
      </c>
      <c r="Q61" s="19">
        <f t="shared" si="7"/>
        <v>54.40848214285715</v>
      </c>
      <c r="R61" s="21" t="s">
        <v>141</v>
      </c>
    </row>
    <row r="62" spans="1:18" ht="33.75">
      <c r="A62" s="38">
        <v>59</v>
      </c>
      <c r="B62" s="43" t="s">
        <v>41</v>
      </c>
      <c r="C62" s="44" t="s">
        <v>513</v>
      </c>
      <c r="D62" s="45">
        <v>53</v>
      </c>
      <c r="E62" s="49" t="s">
        <v>482</v>
      </c>
      <c r="F62" s="44" t="s">
        <v>514</v>
      </c>
      <c r="G62" s="19">
        <v>4</v>
      </c>
      <c r="H62" s="19">
        <v>6</v>
      </c>
      <c r="I62" s="19">
        <v>12</v>
      </c>
      <c r="J62" s="19">
        <v>10.5</v>
      </c>
      <c r="K62" s="19">
        <v>10</v>
      </c>
      <c r="L62" s="19">
        <f t="shared" si="4"/>
        <v>42.5</v>
      </c>
      <c r="M62" s="19">
        <v>48</v>
      </c>
      <c r="N62" s="19">
        <v>10</v>
      </c>
      <c r="O62" s="19">
        <f t="shared" si="5"/>
        <v>58</v>
      </c>
      <c r="P62" s="42">
        <f t="shared" si="6"/>
        <v>48.7</v>
      </c>
      <c r="Q62" s="19">
        <f t="shared" si="7"/>
        <v>54.352678571428584</v>
      </c>
      <c r="R62" s="21" t="s">
        <v>141</v>
      </c>
    </row>
    <row r="63" spans="1:18" ht="45">
      <c r="A63" s="38">
        <v>60</v>
      </c>
      <c r="B63" s="43" t="s">
        <v>111</v>
      </c>
      <c r="C63" s="44" t="s">
        <v>515</v>
      </c>
      <c r="D63" s="45">
        <v>83</v>
      </c>
      <c r="E63" s="44" t="s">
        <v>516</v>
      </c>
      <c r="F63" s="44" t="s">
        <v>517</v>
      </c>
      <c r="G63" s="19">
        <v>10</v>
      </c>
      <c r="H63" s="19">
        <v>1.75</v>
      </c>
      <c r="I63" s="19">
        <v>8.5</v>
      </c>
      <c r="J63" s="19">
        <v>18.5</v>
      </c>
      <c r="K63" s="19">
        <v>10</v>
      </c>
      <c r="L63" s="19">
        <f t="shared" si="4"/>
        <v>48.75</v>
      </c>
      <c r="M63" s="19">
        <v>38</v>
      </c>
      <c r="N63" s="19">
        <v>10</v>
      </c>
      <c r="O63" s="19">
        <f t="shared" si="5"/>
        <v>48</v>
      </c>
      <c r="P63" s="42">
        <f t="shared" si="6"/>
        <v>48.45</v>
      </c>
      <c r="Q63" s="19">
        <f t="shared" si="7"/>
        <v>54.07366071428572</v>
      </c>
      <c r="R63" s="21" t="s">
        <v>141</v>
      </c>
    </row>
    <row r="64" spans="1:18" ht="45">
      <c r="A64" s="38">
        <v>61</v>
      </c>
      <c r="B64" s="43" t="s">
        <v>234</v>
      </c>
      <c r="C64" s="44" t="s">
        <v>518</v>
      </c>
      <c r="D64" s="45">
        <v>46</v>
      </c>
      <c r="E64" s="44" t="s">
        <v>519</v>
      </c>
      <c r="F64" s="44" t="s">
        <v>520</v>
      </c>
      <c r="G64" s="19">
        <v>2</v>
      </c>
      <c r="H64" s="19">
        <v>7.75</v>
      </c>
      <c r="I64" s="19">
        <v>8</v>
      </c>
      <c r="J64" s="19">
        <v>6.5</v>
      </c>
      <c r="K64" s="19">
        <v>10</v>
      </c>
      <c r="L64" s="19">
        <f t="shared" si="4"/>
        <v>34.25</v>
      </c>
      <c r="M64" s="19">
        <v>59</v>
      </c>
      <c r="N64" s="19">
        <v>10</v>
      </c>
      <c r="O64" s="19">
        <f t="shared" si="5"/>
        <v>69</v>
      </c>
      <c r="P64" s="42">
        <f t="shared" si="6"/>
        <v>48.150000000000006</v>
      </c>
      <c r="Q64" s="19">
        <f t="shared" si="7"/>
        <v>53.73883928571429</v>
      </c>
      <c r="R64" s="21" t="s">
        <v>141</v>
      </c>
    </row>
    <row r="65" spans="1:18" ht="33.75">
      <c r="A65" s="38">
        <v>62</v>
      </c>
      <c r="B65" s="43" t="s">
        <v>521</v>
      </c>
      <c r="C65" s="44" t="s">
        <v>522</v>
      </c>
      <c r="D65" s="45">
        <v>67.5</v>
      </c>
      <c r="E65" s="44" t="s">
        <v>523</v>
      </c>
      <c r="F65" s="44" t="s">
        <v>524</v>
      </c>
      <c r="G65" s="19">
        <v>8</v>
      </c>
      <c r="H65" s="19">
        <v>0.5</v>
      </c>
      <c r="I65" s="19">
        <v>17</v>
      </c>
      <c r="J65" s="19">
        <v>10</v>
      </c>
      <c r="K65" s="19">
        <v>10</v>
      </c>
      <c r="L65" s="19">
        <f t="shared" si="4"/>
        <v>45.5</v>
      </c>
      <c r="M65" s="19">
        <v>41</v>
      </c>
      <c r="N65" s="19">
        <v>10</v>
      </c>
      <c r="O65" s="19">
        <f t="shared" si="5"/>
        <v>51</v>
      </c>
      <c r="P65" s="42">
        <f t="shared" si="6"/>
        <v>47.7</v>
      </c>
      <c r="Q65" s="19">
        <f t="shared" si="7"/>
        <v>53.23660714285715</v>
      </c>
      <c r="R65" s="21" t="s">
        <v>141</v>
      </c>
    </row>
    <row r="66" spans="1:18" ht="67.5">
      <c r="A66" s="38">
        <v>63</v>
      </c>
      <c r="B66" s="43" t="s">
        <v>129</v>
      </c>
      <c r="C66" s="28" t="s">
        <v>525</v>
      </c>
      <c r="D66" s="15">
        <v>52</v>
      </c>
      <c r="E66" s="14" t="s">
        <v>232</v>
      </c>
      <c r="F66" s="14" t="s">
        <v>526</v>
      </c>
      <c r="G66" s="19">
        <v>6</v>
      </c>
      <c r="H66" s="19">
        <v>3.5</v>
      </c>
      <c r="I66" s="19">
        <v>15</v>
      </c>
      <c r="J66" s="19">
        <v>9.5</v>
      </c>
      <c r="K66" s="19">
        <v>10</v>
      </c>
      <c r="L66" s="19">
        <f t="shared" si="4"/>
        <v>44</v>
      </c>
      <c r="M66" s="19">
        <v>43</v>
      </c>
      <c r="N66" s="19">
        <v>10</v>
      </c>
      <c r="O66" s="19">
        <f t="shared" si="5"/>
        <v>53</v>
      </c>
      <c r="P66" s="42">
        <f t="shared" si="6"/>
        <v>47.6</v>
      </c>
      <c r="Q66" s="19">
        <f t="shared" si="7"/>
        <v>53.125</v>
      </c>
      <c r="R66" s="21" t="s">
        <v>141</v>
      </c>
    </row>
    <row r="67" spans="1:18" ht="33.75">
      <c r="A67" s="38">
        <v>64</v>
      </c>
      <c r="B67" s="51" t="s">
        <v>245</v>
      </c>
      <c r="C67" s="44" t="s">
        <v>527</v>
      </c>
      <c r="D67" s="45">
        <v>65.5</v>
      </c>
      <c r="E67" s="50" t="s">
        <v>528</v>
      </c>
      <c r="F67" s="50" t="s">
        <v>529</v>
      </c>
      <c r="G67" s="19">
        <v>10</v>
      </c>
      <c r="H67" s="19">
        <v>4.75</v>
      </c>
      <c r="I67" s="19">
        <v>15</v>
      </c>
      <c r="J67" s="19">
        <v>9.5</v>
      </c>
      <c r="K67" s="19">
        <v>10</v>
      </c>
      <c r="L67" s="19">
        <f t="shared" si="4"/>
        <v>49.25</v>
      </c>
      <c r="M67" s="19">
        <v>35</v>
      </c>
      <c r="N67" s="19">
        <v>10</v>
      </c>
      <c r="O67" s="19">
        <f t="shared" si="5"/>
        <v>45</v>
      </c>
      <c r="P67" s="42">
        <f t="shared" si="6"/>
        <v>47.55</v>
      </c>
      <c r="Q67" s="19">
        <f t="shared" si="7"/>
        <v>53.06919642857143</v>
      </c>
      <c r="R67" s="21" t="s">
        <v>141</v>
      </c>
    </row>
    <row r="68" spans="1:18" ht="33.75">
      <c r="A68" s="38">
        <v>65</v>
      </c>
      <c r="B68" s="39" t="s">
        <v>149</v>
      </c>
      <c r="C68" s="40" t="s">
        <v>530</v>
      </c>
      <c r="D68" s="41">
        <v>55</v>
      </c>
      <c r="E68" s="40" t="s">
        <v>531</v>
      </c>
      <c r="F68" s="40" t="s">
        <v>532</v>
      </c>
      <c r="G68" s="19">
        <v>6</v>
      </c>
      <c r="H68" s="19">
        <v>5.75</v>
      </c>
      <c r="I68" s="19">
        <v>5</v>
      </c>
      <c r="J68" s="19">
        <v>6.5</v>
      </c>
      <c r="K68" s="19">
        <v>10</v>
      </c>
      <c r="L68" s="19">
        <f aca="true" t="shared" si="8" ref="L68:L99">SUM(G68:K68)</f>
        <v>33.25</v>
      </c>
      <c r="M68" s="19">
        <v>55.5</v>
      </c>
      <c r="N68" s="19">
        <v>10</v>
      </c>
      <c r="O68" s="19">
        <f aca="true" t="shared" si="9" ref="O68:O99">SUM(M68:N68)</f>
        <v>65.5</v>
      </c>
      <c r="P68" s="42">
        <f aca="true" t="shared" si="10" ref="P68:P99">6/10*L68+4/10*O68</f>
        <v>46.150000000000006</v>
      </c>
      <c r="Q68" s="19">
        <f t="shared" si="7"/>
        <v>51.506696428571445</v>
      </c>
      <c r="R68" s="21" t="s">
        <v>141</v>
      </c>
    </row>
    <row r="69" spans="1:18" ht="45">
      <c r="A69" s="38">
        <v>66</v>
      </c>
      <c r="B69" s="43" t="s">
        <v>355</v>
      </c>
      <c r="C69" s="44" t="s">
        <v>533</v>
      </c>
      <c r="D69" s="45">
        <v>71.5</v>
      </c>
      <c r="E69" s="44" t="s">
        <v>534</v>
      </c>
      <c r="F69" s="44" t="s">
        <v>535</v>
      </c>
      <c r="G69" s="19">
        <v>8</v>
      </c>
      <c r="H69" s="19">
        <v>9.25</v>
      </c>
      <c r="I69" s="19">
        <v>8</v>
      </c>
      <c r="J69" s="19">
        <v>3.5</v>
      </c>
      <c r="K69" s="19">
        <v>10</v>
      </c>
      <c r="L69" s="19">
        <f t="shared" si="8"/>
        <v>38.75</v>
      </c>
      <c r="M69" s="19">
        <v>47</v>
      </c>
      <c r="N69" s="19">
        <v>10</v>
      </c>
      <c r="O69" s="19">
        <f t="shared" si="9"/>
        <v>57</v>
      </c>
      <c r="P69" s="42">
        <f t="shared" si="10"/>
        <v>46.05</v>
      </c>
      <c r="Q69" s="19">
        <f aca="true" t="shared" si="11" ref="Q69:Q100">(P69/$P$4)*100</f>
        <v>51.39508928571429</v>
      </c>
      <c r="R69" s="21" t="s">
        <v>141</v>
      </c>
    </row>
    <row r="70" spans="1:18" ht="33.75">
      <c r="A70" s="38">
        <v>67</v>
      </c>
      <c r="B70" s="39" t="s">
        <v>149</v>
      </c>
      <c r="C70" s="40" t="s">
        <v>536</v>
      </c>
      <c r="D70" s="41">
        <v>57.5</v>
      </c>
      <c r="E70" s="40" t="s">
        <v>537</v>
      </c>
      <c r="F70" s="40" t="s">
        <v>538</v>
      </c>
      <c r="G70" s="19">
        <v>6</v>
      </c>
      <c r="H70" s="19">
        <v>6</v>
      </c>
      <c r="I70" s="19">
        <v>13</v>
      </c>
      <c r="J70" s="19">
        <v>4.5</v>
      </c>
      <c r="K70" s="19">
        <v>10</v>
      </c>
      <c r="L70" s="19">
        <f t="shared" si="8"/>
        <v>39.5</v>
      </c>
      <c r="M70" s="19">
        <v>45</v>
      </c>
      <c r="N70" s="19">
        <v>10</v>
      </c>
      <c r="O70" s="19">
        <f t="shared" si="9"/>
        <v>55</v>
      </c>
      <c r="P70" s="42">
        <f t="shared" si="10"/>
        <v>45.7</v>
      </c>
      <c r="Q70" s="19">
        <f t="shared" si="11"/>
        <v>51.00446428571429</v>
      </c>
      <c r="R70" s="21" t="s">
        <v>141</v>
      </c>
    </row>
    <row r="71" spans="1:18" ht="33.75">
      <c r="A71" s="38">
        <v>68</v>
      </c>
      <c r="B71" s="52" t="s">
        <v>79</v>
      </c>
      <c r="C71" s="44" t="s">
        <v>539</v>
      </c>
      <c r="D71" s="45">
        <v>75</v>
      </c>
      <c r="E71" s="44" t="s">
        <v>540</v>
      </c>
      <c r="F71" s="44" t="s">
        <v>82</v>
      </c>
      <c r="G71" s="19">
        <v>10</v>
      </c>
      <c r="H71" s="19">
        <v>8.25</v>
      </c>
      <c r="I71" s="19">
        <v>3</v>
      </c>
      <c r="J71" s="19">
        <v>7</v>
      </c>
      <c r="K71" s="19">
        <v>10</v>
      </c>
      <c r="L71" s="19">
        <f t="shared" si="8"/>
        <v>38.25</v>
      </c>
      <c r="M71" s="19">
        <v>46</v>
      </c>
      <c r="N71" s="19">
        <v>10</v>
      </c>
      <c r="O71" s="19">
        <f t="shared" si="9"/>
        <v>56</v>
      </c>
      <c r="P71" s="42">
        <f t="shared" si="10"/>
        <v>45.35</v>
      </c>
      <c r="Q71" s="19">
        <f t="shared" si="11"/>
        <v>50.61383928571429</v>
      </c>
      <c r="R71" s="21" t="s">
        <v>141</v>
      </c>
    </row>
    <row r="72" spans="1:18" ht="45">
      <c r="A72" s="38">
        <v>69</v>
      </c>
      <c r="B72" s="43" t="s">
        <v>271</v>
      </c>
      <c r="C72" s="44" t="s">
        <v>541</v>
      </c>
      <c r="D72" s="45">
        <v>50</v>
      </c>
      <c r="E72" s="44" t="s">
        <v>285</v>
      </c>
      <c r="F72" s="44" t="s">
        <v>542</v>
      </c>
      <c r="G72" s="19">
        <v>6</v>
      </c>
      <c r="H72" s="19">
        <v>2.75</v>
      </c>
      <c r="I72" s="19">
        <v>6</v>
      </c>
      <c r="J72" s="19">
        <v>0</v>
      </c>
      <c r="K72" s="19">
        <v>10</v>
      </c>
      <c r="L72" s="19">
        <f t="shared" si="8"/>
        <v>24.75</v>
      </c>
      <c r="M72" s="19">
        <v>66</v>
      </c>
      <c r="N72" s="19">
        <v>10</v>
      </c>
      <c r="O72" s="19">
        <f t="shared" si="9"/>
        <v>76</v>
      </c>
      <c r="P72" s="42">
        <f t="shared" si="10"/>
        <v>45.25</v>
      </c>
      <c r="Q72" s="19">
        <f t="shared" si="11"/>
        <v>50.50223214285715</v>
      </c>
      <c r="R72" s="21" t="s">
        <v>141</v>
      </c>
    </row>
    <row r="73" spans="1:18" ht="45">
      <c r="A73" s="38">
        <v>70</v>
      </c>
      <c r="B73" s="43" t="s">
        <v>122</v>
      </c>
      <c r="C73" s="44" t="s">
        <v>543</v>
      </c>
      <c r="D73" s="45">
        <v>72</v>
      </c>
      <c r="E73" s="44" t="s">
        <v>124</v>
      </c>
      <c r="F73" s="44" t="s">
        <v>125</v>
      </c>
      <c r="G73" s="19">
        <v>12</v>
      </c>
      <c r="H73" s="19">
        <v>4.75</v>
      </c>
      <c r="I73" s="19">
        <v>12</v>
      </c>
      <c r="J73" s="19">
        <v>6.5</v>
      </c>
      <c r="K73" s="19">
        <v>10</v>
      </c>
      <c r="L73" s="19">
        <f t="shared" si="8"/>
        <v>45.25</v>
      </c>
      <c r="M73" s="19">
        <v>35</v>
      </c>
      <c r="N73" s="19">
        <v>10</v>
      </c>
      <c r="O73" s="19">
        <f t="shared" si="9"/>
        <v>45</v>
      </c>
      <c r="P73" s="42">
        <f t="shared" si="10"/>
        <v>45.15</v>
      </c>
      <c r="Q73" s="19">
        <f t="shared" si="11"/>
        <v>50.390625</v>
      </c>
      <c r="R73" s="21" t="s">
        <v>141</v>
      </c>
    </row>
    <row r="74" spans="1:18" ht="45">
      <c r="A74" s="38">
        <v>71</v>
      </c>
      <c r="B74" s="43" t="s">
        <v>107</v>
      </c>
      <c r="C74" s="44" t="s">
        <v>544</v>
      </c>
      <c r="D74" s="45">
        <v>35</v>
      </c>
      <c r="E74" s="44" t="s">
        <v>250</v>
      </c>
      <c r="F74" s="44" t="s">
        <v>545</v>
      </c>
      <c r="G74" s="19">
        <v>6</v>
      </c>
      <c r="H74" s="19">
        <v>1.5</v>
      </c>
      <c r="I74" s="19">
        <v>5</v>
      </c>
      <c r="J74" s="19">
        <v>0</v>
      </c>
      <c r="K74" s="19">
        <v>10</v>
      </c>
      <c r="L74" s="19">
        <f t="shared" si="8"/>
        <v>22.5</v>
      </c>
      <c r="M74" s="19">
        <v>69</v>
      </c>
      <c r="N74" s="19">
        <v>10</v>
      </c>
      <c r="O74" s="19">
        <f t="shared" si="9"/>
        <v>79</v>
      </c>
      <c r="P74" s="42">
        <f t="shared" si="10"/>
        <v>45.1</v>
      </c>
      <c r="Q74" s="19">
        <f t="shared" si="11"/>
        <v>50.33482142857143</v>
      </c>
      <c r="R74" s="21" t="s">
        <v>141</v>
      </c>
    </row>
    <row r="75" spans="1:18" ht="45">
      <c r="A75" s="38">
        <v>72</v>
      </c>
      <c r="B75" s="43" t="s">
        <v>90</v>
      </c>
      <c r="C75" s="44" t="s">
        <v>546</v>
      </c>
      <c r="D75" s="45">
        <v>66.5</v>
      </c>
      <c r="E75" s="44" t="s">
        <v>547</v>
      </c>
      <c r="F75" s="44" t="s">
        <v>548</v>
      </c>
      <c r="G75" s="19">
        <v>12</v>
      </c>
      <c r="H75" s="19">
        <v>0</v>
      </c>
      <c r="I75" s="19">
        <v>15</v>
      </c>
      <c r="J75" s="19">
        <v>5.5</v>
      </c>
      <c r="K75" s="19">
        <v>10</v>
      </c>
      <c r="L75" s="19">
        <f t="shared" si="8"/>
        <v>42.5</v>
      </c>
      <c r="M75" s="19">
        <v>38</v>
      </c>
      <c r="N75" s="19">
        <v>10</v>
      </c>
      <c r="O75" s="19">
        <f t="shared" si="9"/>
        <v>48</v>
      </c>
      <c r="P75" s="42">
        <f t="shared" si="10"/>
        <v>44.7</v>
      </c>
      <c r="Q75" s="19">
        <f t="shared" si="11"/>
        <v>49.88839285714287</v>
      </c>
      <c r="R75" s="21" t="s">
        <v>141</v>
      </c>
    </row>
    <row r="76" spans="1:18" ht="45">
      <c r="A76" s="38">
        <v>73</v>
      </c>
      <c r="B76" s="43" t="s">
        <v>118</v>
      </c>
      <c r="C76" s="44" t="s">
        <v>549</v>
      </c>
      <c r="D76" s="45">
        <v>61.5</v>
      </c>
      <c r="E76" s="44" t="s">
        <v>550</v>
      </c>
      <c r="F76" s="44" t="s">
        <v>551</v>
      </c>
      <c r="G76" s="19">
        <v>8</v>
      </c>
      <c r="H76" s="19">
        <v>6.5</v>
      </c>
      <c r="I76" s="35">
        <v>11.5</v>
      </c>
      <c r="J76" s="19">
        <v>12</v>
      </c>
      <c r="K76" s="19">
        <v>10</v>
      </c>
      <c r="L76" s="19">
        <f t="shared" si="8"/>
        <v>48</v>
      </c>
      <c r="M76" s="19">
        <v>28</v>
      </c>
      <c r="N76" s="19">
        <v>10</v>
      </c>
      <c r="O76" s="19">
        <f t="shared" si="9"/>
        <v>38</v>
      </c>
      <c r="P76" s="42">
        <f t="shared" si="10"/>
        <v>44</v>
      </c>
      <c r="Q76" s="19">
        <f t="shared" si="11"/>
        <v>49.10714285714286</v>
      </c>
      <c r="R76" s="21"/>
    </row>
    <row r="77" spans="1:18" ht="33.75">
      <c r="A77" s="38">
        <v>74</v>
      </c>
      <c r="B77" s="39" t="s">
        <v>149</v>
      </c>
      <c r="C77" s="40" t="s">
        <v>552</v>
      </c>
      <c r="D77" s="41">
        <v>65.75</v>
      </c>
      <c r="E77" s="40" t="s">
        <v>531</v>
      </c>
      <c r="F77" s="40" t="s">
        <v>532</v>
      </c>
      <c r="G77" s="19">
        <v>14</v>
      </c>
      <c r="H77" s="19">
        <v>2.5</v>
      </c>
      <c r="I77" s="19">
        <v>11</v>
      </c>
      <c r="J77" s="19">
        <v>0</v>
      </c>
      <c r="K77" s="19">
        <v>10</v>
      </c>
      <c r="L77" s="19">
        <f t="shared" si="8"/>
        <v>37.5</v>
      </c>
      <c r="M77" s="19">
        <v>43</v>
      </c>
      <c r="N77" s="19">
        <v>10</v>
      </c>
      <c r="O77" s="19">
        <f t="shared" si="9"/>
        <v>53</v>
      </c>
      <c r="P77" s="42">
        <f t="shared" si="10"/>
        <v>43.7</v>
      </c>
      <c r="Q77" s="19">
        <f t="shared" si="11"/>
        <v>48.77232142857144</v>
      </c>
      <c r="R77" s="21"/>
    </row>
    <row r="78" spans="1:18" ht="45">
      <c r="A78" s="38">
        <v>75</v>
      </c>
      <c r="B78" s="46" t="s">
        <v>100</v>
      </c>
      <c r="C78" s="40" t="s">
        <v>553</v>
      </c>
      <c r="D78" s="41">
        <v>52.5</v>
      </c>
      <c r="E78" s="40" t="s">
        <v>554</v>
      </c>
      <c r="F78" s="44" t="s">
        <v>555</v>
      </c>
      <c r="G78" s="19">
        <v>6</v>
      </c>
      <c r="H78" s="19">
        <v>3</v>
      </c>
      <c r="I78" s="19">
        <v>12</v>
      </c>
      <c r="J78" s="19">
        <v>6</v>
      </c>
      <c r="K78" s="19">
        <v>10</v>
      </c>
      <c r="L78" s="19">
        <f t="shared" si="8"/>
        <v>37</v>
      </c>
      <c r="M78" s="19">
        <v>41</v>
      </c>
      <c r="N78" s="19">
        <v>10</v>
      </c>
      <c r="O78" s="19">
        <f t="shared" si="9"/>
        <v>51</v>
      </c>
      <c r="P78" s="42">
        <f t="shared" si="10"/>
        <v>42.6</v>
      </c>
      <c r="Q78" s="19">
        <f t="shared" si="11"/>
        <v>47.54464285714286</v>
      </c>
      <c r="R78" s="21"/>
    </row>
    <row r="79" spans="1:18" ht="22.5">
      <c r="A79" s="38">
        <v>76</v>
      </c>
      <c r="B79" s="51" t="s">
        <v>245</v>
      </c>
      <c r="C79" s="44" t="s">
        <v>556</v>
      </c>
      <c r="D79" s="45">
        <v>68</v>
      </c>
      <c r="E79" s="50" t="s">
        <v>247</v>
      </c>
      <c r="F79" s="50" t="s">
        <v>557</v>
      </c>
      <c r="G79" s="19">
        <v>8</v>
      </c>
      <c r="H79" s="19">
        <v>4</v>
      </c>
      <c r="I79" s="19">
        <v>13</v>
      </c>
      <c r="J79" s="19">
        <v>5</v>
      </c>
      <c r="K79" s="19">
        <v>10</v>
      </c>
      <c r="L79" s="19">
        <f t="shared" si="8"/>
        <v>40</v>
      </c>
      <c r="M79" s="19">
        <v>35</v>
      </c>
      <c r="N79" s="19">
        <v>10</v>
      </c>
      <c r="O79" s="19">
        <f t="shared" si="9"/>
        <v>45</v>
      </c>
      <c r="P79" s="42">
        <f t="shared" si="10"/>
        <v>42</v>
      </c>
      <c r="Q79" s="19">
        <f t="shared" si="11"/>
        <v>46.87500000000001</v>
      </c>
      <c r="R79" s="21"/>
    </row>
    <row r="80" spans="1:18" ht="45">
      <c r="A80" s="38">
        <v>77</v>
      </c>
      <c r="B80" s="43" t="s">
        <v>206</v>
      </c>
      <c r="C80" s="40" t="s">
        <v>558</v>
      </c>
      <c r="D80" s="41">
        <v>59</v>
      </c>
      <c r="E80" s="40" t="s">
        <v>559</v>
      </c>
      <c r="F80" s="40" t="s">
        <v>560</v>
      </c>
      <c r="G80" s="19">
        <v>4</v>
      </c>
      <c r="H80" s="19">
        <v>8</v>
      </c>
      <c r="I80" s="19">
        <v>11</v>
      </c>
      <c r="J80" s="19">
        <v>3</v>
      </c>
      <c r="K80" s="19">
        <v>10</v>
      </c>
      <c r="L80" s="19">
        <f t="shared" si="8"/>
        <v>36</v>
      </c>
      <c r="M80" s="19">
        <v>41</v>
      </c>
      <c r="N80" s="19">
        <v>10</v>
      </c>
      <c r="O80" s="19">
        <f t="shared" si="9"/>
        <v>51</v>
      </c>
      <c r="P80" s="42">
        <f t="shared" si="10"/>
        <v>42</v>
      </c>
      <c r="Q80" s="19">
        <f t="shared" si="11"/>
        <v>46.87500000000001</v>
      </c>
      <c r="R80" s="21"/>
    </row>
    <row r="81" spans="1:18" ht="45">
      <c r="A81" s="38">
        <v>78</v>
      </c>
      <c r="B81" s="52" t="s">
        <v>145</v>
      </c>
      <c r="C81" s="47" t="s">
        <v>561</v>
      </c>
      <c r="D81" s="48">
        <v>45</v>
      </c>
      <c r="E81" s="44" t="s">
        <v>562</v>
      </c>
      <c r="F81" s="44" t="s">
        <v>563</v>
      </c>
      <c r="G81" s="19">
        <v>12</v>
      </c>
      <c r="H81" s="19">
        <v>4</v>
      </c>
      <c r="I81" s="19">
        <v>10</v>
      </c>
      <c r="J81" s="19">
        <v>7.5</v>
      </c>
      <c r="K81" s="19">
        <v>10</v>
      </c>
      <c r="L81" s="19">
        <f t="shared" si="8"/>
        <v>43.5</v>
      </c>
      <c r="M81" s="19">
        <v>29</v>
      </c>
      <c r="N81" s="19">
        <v>10</v>
      </c>
      <c r="O81" s="19">
        <f t="shared" si="9"/>
        <v>39</v>
      </c>
      <c r="P81" s="42">
        <f t="shared" si="10"/>
        <v>41.7</v>
      </c>
      <c r="Q81" s="19">
        <f t="shared" si="11"/>
        <v>46.54017857142858</v>
      </c>
      <c r="R81" s="21"/>
    </row>
    <row r="82" spans="1:18" ht="45">
      <c r="A82" s="38">
        <v>79</v>
      </c>
      <c r="B82" s="43" t="s">
        <v>206</v>
      </c>
      <c r="C82" s="40" t="s">
        <v>564</v>
      </c>
      <c r="D82" s="41">
        <v>54</v>
      </c>
      <c r="E82" s="40" t="s">
        <v>559</v>
      </c>
      <c r="F82" s="40" t="s">
        <v>565</v>
      </c>
      <c r="G82" s="19">
        <v>6</v>
      </c>
      <c r="H82" s="19">
        <v>6.5</v>
      </c>
      <c r="I82" s="19">
        <v>8</v>
      </c>
      <c r="J82" s="19">
        <v>2</v>
      </c>
      <c r="K82" s="19">
        <v>10</v>
      </c>
      <c r="L82" s="19">
        <f t="shared" si="8"/>
        <v>32.5</v>
      </c>
      <c r="M82" s="19">
        <v>45</v>
      </c>
      <c r="N82" s="19">
        <v>10</v>
      </c>
      <c r="O82" s="19">
        <f t="shared" si="9"/>
        <v>55</v>
      </c>
      <c r="P82" s="42">
        <f t="shared" si="10"/>
        <v>41.5</v>
      </c>
      <c r="Q82" s="19">
        <f t="shared" si="11"/>
        <v>46.31696428571429</v>
      </c>
      <c r="R82" s="21"/>
    </row>
    <row r="83" spans="1:18" ht="56.25">
      <c r="A83" s="38">
        <v>80</v>
      </c>
      <c r="B83" s="46" t="s">
        <v>100</v>
      </c>
      <c r="C83" s="40" t="s">
        <v>566</v>
      </c>
      <c r="D83" s="41">
        <v>63</v>
      </c>
      <c r="E83" s="40" t="s">
        <v>567</v>
      </c>
      <c r="F83" s="44" t="s">
        <v>568</v>
      </c>
      <c r="G83" s="19">
        <v>6</v>
      </c>
      <c r="H83" s="19">
        <v>2</v>
      </c>
      <c r="I83" s="19">
        <v>12.75</v>
      </c>
      <c r="J83" s="19">
        <v>12</v>
      </c>
      <c r="K83" s="19">
        <v>10</v>
      </c>
      <c r="L83" s="19">
        <f t="shared" si="8"/>
        <v>42.75</v>
      </c>
      <c r="M83" s="19">
        <v>28</v>
      </c>
      <c r="N83" s="19">
        <v>10</v>
      </c>
      <c r="O83" s="19">
        <f t="shared" si="9"/>
        <v>38</v>
      </c>
      <c r="P83" s="42">
        <f t="shared" si="10"/>
        <v>40.85</v>
      </c>
      <c r="Q83" s="19">
        <f t="shared" si="11"/>
        <v>45.59151785714286</v>
      </c>
      <c r="R83" s="21"/>
    </row>
    <row r="84" spans="1:18" ht="56.25">
      <c r="A84" s="38">
        <v>81</v>
      </c>
      <c r="B84" s="39" t="s">
        <v>58</v>
      </c>
      <c r="C84" s="40" t="s">
        <v>569</v>
      </c>
      <c r="D84" s="41">
        <v>64.5</v>
      </c>
      <c r="E84" s="40" t="s">
        <v>432</v>
      </c>
      <c r="F84" s="40" t="s">
        <v>570</v>
      </c>
      <c r="G84" s="19">
        <v>6</v>
      </c>
      <c r="H84" s="19">
        <v>6</v>
      </c>
      <c r="I84" s="19">
        <v>11</v>
      </c>
      <c r="J84" s="19">
        <v>9.5</v>
      </c>
      <c r="K84" s="19">
        <v>10</v>
      </c>
      <c r="L84" s="19">
        <f t="shared" si="8"/>
        <v>42.5</v>
      </c>
      <c r="M84" s="19">
        <v>28</v>
      </c>
      <c r="N84" s="19">
        <v>10</v>
      </c>
      <c r="O84" s="19">
        <f t="shared" si="9"/>
        <v>38</v>
      </c>
      <c r="P84" s="42">
        <f t="shared" si="10"/>
        <v>40.7</v>
      </c>
      <c r="Q84" s="19">
        <f t="shared" si="11"/>
        <v>45.42410714285715</v>
      </c>
      <c r="R84" s="21"/>
    </row>
    <row r="85" spans="1:18" ht="56.25">
      <c r="A85" s="38">
        <v>82</v>
      </c>
      <c r="B85" s="46" t="s">
        <v>100</v>
      </c>
      <c r="C85" s="40" t="s">
        <v>571</v>
      </c>
      <c r="D85" s="41">
        <v>54.5</v>
      </c>
      <c r="E85" s="40" t="s">
        <v>435</v>
      </c>
      <c r="F85" s="44" t="s">
        <v>436</v>
      </c>
      <c r="G85" s="19">
        <v>6</v>
      </c>
      <c r="H85" s="19">
        <v>2.25</v>
      </c>
      <c r="I85" s="19">
        <v>13</v>
      </c>
      <c r="J85" s="19">
        <v>3.5</v>
      </c>
      <c r="K85" s="19">
        <v>10</v>
      </c>
      <c r="L85" s="19">
        <f t="shared" si="8"/>
        <v>34.75</v>
      </c>
      <c r="M85" s="19">
        <v>38</v>
      </c>
      <c r="N85" s="19">
        <v>10</v>
      </c>
      <c r="O85" s="19">
        <f t="shared" si="9"/>
        <v>48</v>
      </c>
      <c r="P85" s="42">
        <f t="shared" si="10"/>
        <v>40.05</v>
      </c>
      <c r="Q85" s="19">
        <f t="shared" si="11"/>
        <v>44.698660714285715</v>
      </c>
      <c r="R85" s="21"/>
    </row>
    <row r="86" spans="1:18" ht="33.75">
      <c r="A86" s="38">
        <v>83</v>
      </c>
      <c r="B86" s="43" t="s">
        <v>27</v>
      </c>
      <c r="C86" s="44" t="s">
        <v>572</v>
      </c>
      <c r="D86" s="45">
        <v>70</v>
      </c>
      <c r="E86" s="44" t="s">
        <v>29</v>
      </c>
      <c r="F86" s="44" t="s">
        <v>405</v>
      </c>
      <c r="G86" s="19">
        <v>6</v>
      </c>
      <c r="H86" s="19">
        <v>4.5</v>
      </c>
      <c r="I86" s="19">
        <v>12</v>
      </c>
      <c r="J86" s="19">
        <v>8.5</v>
      </c>
      <c r="K86" s="19">
        <v>10</v>
      </c>
      <c r="L86" s="19">
        <f t="shared" si="8"/>
        <v>41</v>
      </c>
      <c r="M86" s="19">
        <v>27</v>
      </c>
      <c r="N86" s="19">
        <v>10</v>
      </c>
      <c r="O86" s="19">
        <f t="shared" si="9"/>
        <v>37</v>
      </c>
      <c r="P86" s="42">
        <f t="shared" si="10"/>
        <v>39.4</v>
      </c>
      <c r="Q86" s="19">
        <f t="shared" si="11"/>
        <v>43.973214285714285</v>
      </c>
      <c r="R86" s="21"/>
    </row>
    <row r="87" spans="1:18" ht="22.5">
      <c r="A87" s="38">
        <v>84</v>
      </c>
      <c r="B87" s="43" t="s">
        <v>20</v>
      </c>
      <c r="C87" s="47" t="s">
        <v>573</v>
      </c>
      <c r="D87" s="45">
        <v>74</v>
      </c>
      <c r="E87" s="60" t="s">
        <v>574</v>
      </c>
      <c r="F87" s="60" t="s">
        <v>575</v>
      </c>
      <c r="G87" s="19">
        <v>8</v>
      </c>
      <c r="H87" s="19">
        <v>6.25</v>
      </c>
      <c r="I87" s="19">
        <v>8</v>
      </c>
      <c r="J87" s="19">
        <v>3</v>
      </c>
      <c r="K87" s="19">
        <v>10</v>
      </c>
      <c r="L87" s="19">
        <f t="shared" si="8"/>
        <v>35.25</v>
      </c>
      <c r="M87" s="19">
        <v>35</v>
      </c>
      <c r="N87" s="19">
        <v>10</v>
      </c>
      <c r="O87" s="19">
        <f t="shared" si="9"/>
        <v>45</v>
      </c>
      <c r="P87" s="42">
        <f t="shared" si="10"/>
        <v>39.15</v>
      </c>
      <c r="Q87" s="19">
        <f t="shared" si="11"/>
        <v>43.69419642857143</v>
      </c>
      <c r="R87" s="21"/>
    </row>
    <row r="88" spans="1:18" ht="22.5">
      <c r="A88" s="38">
        <v>85</v>
      </c>
      <c r="B88" s="39" t="s">
        <v>32</v>
      </c>
      <c r="C88" s="40" t="s">
        <v>576</v>
      </c>
      <c r="D88" s="41">
        <v>64.5</v>
      </c>
      <c r="E88" s="40" t="s">
        <v>455</v>
      </c>
      <c r="F88" s="40" t="s">
        <v>456</v>
      </c>
      <c r="G88" s="19">
        <v>2</v>
      </c>
      <c r="H88" s="19">
        <v>7</v>
      </c>
      <c r="I88" s="19">
        <v>10</v>
      </c>
      <c r="J88" s="19">
        <v>0</v>
      </c>
      <c r="K88" s="19">
        <v>10</v>
      </c>
      <c r="L88" s="19">
        <f t="shared" si="8"/>
        <v>29</v>
      </c>
      <c r="M88" s="19">
        <v>43.5</v>
      </c>
      <c r="N88" s="19">
        <v>10</v>
      </c>
      <c r="O88" s="19">
        <f t="shared" si="9"/>
        <v>53.5</v>
      </c>
      <c r="P88" s="42">
        <f t="shared" si="10"/>
        <v>38.8</v>
      </c>
      <c r="Q88" s="19">
        <f t="shared" si="11"/>
        <v>43.30357142857143</v>
      </c>
      <c r="R88" s="21"/>
    </row>
    <row r="89" spans="1:18" ht="56.25">
      <c r="A89" s="38">
        <v>86</v>
      </c>
      <c r="B89" s="43" t="s">
        <v>221</v>
      </c>
      <c r="C89" s="44" t="s">
        <v>577</v>
      </c>
      <c r="D89" s="45">
        <v>51.25</v>
      </c>
      <c r="E89" s="47" t="s">
        <v>578</v>
      </c>
      <c r="F89" s="44" t="s">
        <v>579</v>
      </c>
      <c r="G89" s="19">
        <v>6</v>
      </c>
      <c r="H89" s="19">
        <v>6.25</v>
      </c>
      <c r="I89" s="19">
        <v>9</v>
      </c>
      <c r="J89" s="19">
        <v>7.5</v>
      </c>
      <c r="K89" s="19">
        <v>10</v>
      </c>
      <c r="L89" s="19">
        <f t="shared" si="8"/>
        <v>38.75</v>
      </c>
      <c r="M89" s="19">
        <v>27</v>
      </c>
      <c r="N89" s="19">
        <v>10</v>
      </c>
      <c r="O89" s="19">
        <f t="shared" si="9"/>
        <v>37</v>
      </c>
      <c r="P89" s="42">
        <f t="shared" si="10"/>
        <v>38.05</v>
      </c>
      <c r="Q89" s="19">
        <f t="shared" si="11"/>
        <v>42.466517857142854</v>
      </c>
      <c r="R89" s="21"/>
    </row>
    <row r="90" spans="1:18" ht="45">
      <c r="A90" s="38">
        <v>87</v>
      </c>
      <c r="B90" s="43" t="s">
        <v>75</v>
      </c>
      <c r="C90" s="44" t="s">
        <v>580</v>
      </c>
      <c r="D90" s="45">
        <v>75</v>
      </c>
      <c r="E90" s="44" t="s">
        <v>463</v>
      </c>
      <c r="F90" s="58" t="s">
        <v>464</v>
      </c>
      <c r="G90" s="19">
        <v>8</v>
      </c>
      <c r="H90" s="19">
        <v>2.25</v>
      </c>
      <c r="I90" s="19">
        <v>10</v>
      </c>
      <c r="J90" s="19">
        <v>8</v>
      </c>
      <c r="K90" s="19">
        <v>10</v>
      </c>
      <c r="L90" s="19">
        <f t="shared" si="8"/>
        <v>38.25</v>
      </c>
      <c r="M90" s="19">
        <v>27</v>
      </c>
      <c r="N90" s="19">
        <v>10</v>
      </c>
      <c r="O90" s="19">
        <f t="shared" si="9"/>
        <v>37</v>
      </c>
      <c r="P90" s="42">
        <f t="shared" si="10"/>
        <v>37.75</v>
      </c>
      <c r="Q90" s="19">
        <f t="shared" si="11"/>
        <v>42.13169642857143</v>
      </c>
      <c r="R90" s="21"/>
    </row>
    <row r="91" spans="1:18" ht="33.75">
      <c r="A91" s="38">
        <v>88</v>
      </c>
      <c r="B91" s="39" t="s">
        <v>155</v>
      </c>
      <c r="C91" s="44" t="s">
        <v>581</v>
      </c>
      <c r="D91" s="45">
        <v>50.5</v>
      </c>
      <c r="E91" s="44" t="s">
        <v>582</v>
      </c>
      <c r="F91" s="57" t="s">
        <v>583</v>
      </c>
      <c r="G91" s="19">
        <v>6</v>
      </c>
      <c r="H91" s="19">
        <v>8</v>
      </c>
      <c r="I91" s="19">
        <v>7</v>
      </c>
      <c r="J91" s="19">
        <v>8</v>
      </c>
      <c r="K91" s="19">
        <v>10</v>
      </c>
      <c r="L91" s="19">
        <f t="shared" si="8"/>
        <v>39</v>
      </c>
      <c r="M91" s="19">
        <v>24</v>
      </c>
      <c r="N91" s="19">
        <v>10</v>
      </c>
      <c r="O91" s="19">
        <f t="shared" si="9"/>
        <v>34</v>
      </c>
      <c r="P91" s="42">
        <f t="shared" si="10"/>
        <v>37</v>
      </c>
      <c r="Q91" s="19">
        <f t="shared" si="11"/>
        <v>41.29464285714286</v>
      </c>
      <c r="R91" s="21"/>
    </row>
    <row r="92" spans="1:18" ht="45">
      <c r="A92" s="38">
        <v>89</v>
      </c>
      <c r="B92" s="43" t="s">
        <v>271</v>
      </c>
      <c r="C92" s="44" t="s">
        <v>584</v>
      </c>
      <c r="D92" s="45">
        <v>45</v>
      </c>
      <c r="E92" s="44" t="s">
        <v>285</v>
      </c>
      <c r="F92" s="44" t="s">
        <v>542</v>
      </c>
      <c r="G92" s="19">
        <v>4</v>
      </c>
      <c r="H92" s="19">
        <v>1.5</v>
      </c>
      <c r="I92" s="19">
        <v>12</v>
      </c>
      <c r="J92" s="19">
        <v>6</v>
      </c>
      <c r="K92" s="19">
        <v>10</v>
      </c>
      <c r="L92" s="19">
        <f t="shared" si="8"/>
        <v>33.5</v>
      </c>
      <c r="M92" s="19">
        <v>31</v>
      </c>
      <c r="N92" s="19">
        <v>10</v>
      </c>
      <c r="O92" s="19">
        <f t="shared" si="9"/>
        <v>41</v>
      </c>
      <c r="P92" s="42">
        <f t="shared" si="10"/>
        <v>36.5</v>
      </c>
      <c r="Q92" s="19">
        <f t="shared" si="11"/>
        <v>40.736607142857146</v>
      </c>
      <c r="R92" s="21"/>
    </row>
    <row r="93" spans="1:18" ht="22.5">
      <c r="A93" s="38">
        <v>90</v>
      </c>
      <c r="B93" s="39" t="s">
        <v>32</v>
      </c>
      <c r="C93" s="40" t="s">
        <v>585</v>
      </c>
      <c r="D93" s="41">
        <v>70</v>
      </c>
      <c r="E93" s="40" t="s">
        <v>403</v>
      </c>
      <c r="F93" s="40" t="s">
        <v>586</v>
      </c>
      <c r="G93" s="19">
        <v>4</v>
      </c>
      <c r="H93" s="19">
        <v>4</v>
      </c>
      <c r="I93" s="19">
        <v>16</v>
      </c>
      <c r="J93" s="19">
        <v>2.5</v>
      </c>
      <c r="K93" s="19">
        <v>10</v>
      </c>
      <c r="L93" s="19">
        <f t="shared" si="8"/>
        <v>36.5</v>
      </c>
      <c r="M93" s="19">
        <v>25</v>
      </c>
      <c r="N93" s="19">
        <v>10</v>
      </c>
      <c r="O93" s="19">
        <f t="shared" si="9"/>
        <v>35</v>
      </c>
      <c r="P93" s="42">
        <f t="shared" si="10"/>
        <v>35.9</v>
      </c>
      <c r="Q93" s="19">
        <f t="shared" si="11"/>
        <v>40.066964285714285</v>
      </c>
      <c r="R93" s="21"/>
    </row>
    <row r="94" spans="1:18" ht="56.25">
      <c r="A94" s="38">
        <v>91</v>
      </c>
      <c r="B94" s="43" t="s">
        <v>129</v>
      </c>
      <c r="C94" s="32" t="s">
        <v>587</v>
      </c>
      <c r="D94" s="15">
        <v>53.5</v>
      </c>
      <c r="E94" s="14" t="s">
        <v>232</v>
      </c>
      <c r="F94" s="32" t="s">
        <v>588</v>
      </c>
      <c r="G94" s="19">
        <v>4</v>
      </c>
      <c r="H94" s="19">
        <v>4.5</v>
      </c>
      <c r="I94" s="19">
        <v>10</v>
      </c>
      <c r="J94" s="19">
        <v>8.5</v>
      </c>
      <c r="K94" s="19">
        <v>10</v>
      </c>
      <c r="L94" s="19">
        <f t="shared" si="8"/>
        <v>37</v>
      </c>
      <c r="M94" s="19">
        <v>24</v>
      </c>
      <c r="N94" s="19">
        <v>10</v>
      </c>
      <c r="O94" s="19">
        <f t="shared" si="9"/>
        <v>34</v>
      </c>
      <c r="P94" s="42">
        <f t="shared" si="10"/>
        <v>35.8</v>
      </c>
      <c r="Q94" s="19">
        <f t="shared" si="11"/>
        <v>39.95535714285714</v>
      </c>
      <c r="R94" s="21"/>
    </row>
    <row r="95" spans="1:18" ht="33.75">
      <c r="A95" s="38">
        <v>92</v>
      </c>
      <c r="B95" s="39" t="s">
        <v>149</v>
      </c>
      <c r="C95" s="40" t="s">
        <v>589</v>
      </c>
      <c r="D95" s="41">
        <v>53.5</v>
      </c>
      <c r="E95" s="40" t="s">
        <v>531</v>
      </c>
      <c r="F95" s="40" t="s">
        <v>590</v>
      </c>
      <c r="G95" s="19">
        <v>6</v>
      </c>
      <c r="H95" s="19">
        <v>1.5</v>
      </c>
      <c r="I95" s="19">
        <v>11</v>
      </c>
      <c r="J95" s="19">
        <v>2</v>
      </c>
      <c r="K95" s="19">
        <v>10</v>
      </c>
      <c r="L95" s="19">
        <f t="shared" si="8"/>
        <v>30.5</v>
      </c>
      <c r="M95" s="19">
        <v>28</v>
      </c>
      <c r="N95" s="19">
        <v>10</v>
      </c>
      <c r="O95" s="19">
        <f t="shared" si="9"/>
        <v>38</v>
      </c>
      <c r="P95" s="42">
        <f t="shared" si="10"/>
        <v>33.5</v>
      </c>
      <c r="Q95" s="19">
        <f t="shared" si="11"/>
        <v>37.38839285714286</v>
      </c>
      <c r="R95" s="21"/>
    </row>
    <row r="96" spans="1:18" ht="33.75">
      <c r="A96" s="38">
        <v>93</v>
      </c>
      <c r="B96" s="43" t="s">
        <v>521</v>
      </c>
      <c r="C96" s="44" t="s">
        <v>591</v>
      </c>
      <c r="D96" s="45">
        <v>64.5</v>
      </c>
      <c r="E96" s="44" t="s">
        <v>523</v>
      </c>
      <c r="F96" s="44" t="s">
        <v>524</v>
      </c>
      <c r="G96" s="19">
        <v>6</v>
      </c>
      <c r="H96" s="19">
        <v>2.5</v>
      </c>
      <c r="I96" s="19">
        <v>7</v>
      </c>
      <c r="J96" s="19">
        <v>5.5</v>
      </c>
      <c r="K96" s="19">
        <v>10</v>
      </c>
      <c r="L96" s="19">
        <f t="shared" si="8"/>
        <v>31</v>
      </c>
      <c r="M96" s="19">
        <v>26</v>
      </c>
      <c r="N96" s="19">
        <v>10</v>
      </c>
      <c r="O96" s="19">
        <f t="shared" si="9"/>
        <v>36</v>
      </c>
      <c r="P96" s="42">
        <f t="shared" si="10"/>
        <v>33</v>
      </c>
      <c r="Q96" s="19">
        <f t="shared" si="11"/>
        <v>36.830357142857146</v>
      </c>
      <c r="R96" s="21"/>
    </row>
    <row r="97" spans="1:18" ht="56.25">
      <c r="A97" s="38">
        <v>94</v>
      </c>
      <c r="B97" s="43" t="s">
        <v>107</v>
      </c>
      <c r="C97" s="44" t="s">
        <v>592</v>
      </c>
      <c r="D97" s="45">
        <v>69</v>
      </c>
      <c r="E97" s="44" t="s">
        <v>315</v>
      </c>
      <c r="F97" s="44" t="s">
        <v>593</v>
      </c>
      <c r="G97" s="19">
        <v>4</v>
      </c>
      <c r="H97" s="19">
        <v>0.5</v>
      </c>
      <c r="I97" s="19">
        <v>0</v>
      </c>
      <c r="J97" s="19">
        <v>10</v>
      </c>
      <c r="K97" s="19">
        <v>10</v>
      </c>
      <c r="L97" s="19">
        <f t="shared" si="8"/>
        <v>24.5</v>
      </c>
      <c r="M97" s="19">
        <v>35</v>
      </c>
      <c r="N97" s="19">
        <v>10</v>
      </c>
      <c r="O97" s="19">
        <f t="shared" si="9"/>
        <v>45</v>
      </c>
      <c r="P97" s="42">
        <f t="shared" si="10"/>
        <v>32.7</v>
      </c>
      <c r="Q97" s="19">
        <f t="shared" si="11"/>
        <v>36.49553571428572</v>
      </c>
      <c r="R97" s="21"/>
    </row>
    <row r="98" spans="1:18" ht="56.25">
      <c r="A98" s="38">
        <v>95</v>
      </c>
      <c r="B98" s="39" t="s">
        <v>58</v>
      </c>
      <c r="C98" s="40" t="s">
        <v>594</v>
      </c>
      <c r="D98" s="41">
        <v>64.5</v>
      </c>
      <c r="E98" s="40" t="s">
        <v>432</v>
      </c>
      <c r="F98" s="40" t="s">
        <v>433</v>
      </c>
      <c r="G98" s="19">
        <v>8</v>
      </c>
      <c r="H98" s="19">
        <v>0</v>
      </c>
      <c r="I98" s="19">
        <v>12</v>
      </c>
      <c r="J98" s="19">
        <v>5</v>
      </c>
      <c r="K98" s="19">
        <v>10</v>
      </c>
      <c r="L98" s="19">
        <f t="shared" si="8"/>
        <v>35</v>
      </c>
      <c r="M98" s="19">
        <v>18</v>
      </c>
      <c r="N98" s="19">
        <v>10</v>
      </c>
      <c r="O98" s="19">
        <f t="shared" si="9"/>
        <v>28</v>
      </c>
      <c r="P98" s="42">
        <f t="shared" si="10"/>
        <v>32.2</v>
      </c>
      <c r="Q98" s="19">
        <f t="shared" si="11"/>
        <v>35.93750000000001</v>
      </c>
      <c r="R98" s="21"/>
    </row>
    <row r="99" spans="1:18" ht="45">
      <c r="A99" s="38">
        <v>96</v>
      </c>
      <c r="B99" s="43" t="s">
        <v>198</v>
      </c>
      <c r="C99" s="44" t="s">
        <v>595</v>
      </c>
      <c r="D99" s="45">
        <v>47</v>
      </c>
      <c r="E99" s="44" t="s">
        <v>596</v>
      </c>
      <c r="F99" s="44" t="s">
        <v>597</v>
      </c>
      <c r="G99" s="19">
        <v>4</v>
      </c>
      <c r="H99" s="19">
        <v>0</v>
      </c>
      <c r="I99" s="19">
        <v>9</v>
      </c>
      <c r="J99" s="19">
        <v>0</v>
      </c>
      <c r="K99" s="19">
        <v>10</v>
      </c>
      <c r="L99" s="19">
        <f t="shared" si="8"/>
        <v>23</v>
      </c>
      <c r="M99" s="19">
        <v>29</v>
      </c>
      <c r="N99" s="19">
        <v>10</v>
      </c>
      <c r="O99" s="19">
        <f t="shared" si="9"/>
        <v>39</v>
      </c>
      <c r="P99" s="42">
        <f t="shared" si="10"/>
        <v>29.4</v>
      </c>
      <c r="Q99" s="19">
        <f t="shared" si="11"/>
        <v>32.8125</v>
      </c>
      <c r="R99" s="21"/>
    </row>
    <row r="100" spans="1:18" ht="56.25">
      <c r="A100" s="38">
        <v>97</v>
      </c>
      <c r="B100" s="43" t="s">
        <v>107</v>
      </c>
      <c r="C100" s="44" t="s">
        <v>598</v>
      </c>
      <c r="D100" s="45">
        <v>37</v>
      </c>
      <c r="E100" s="44" t="s">
        <v>315</v>
      </c>
      <c r="F100" s="44" t="s">
        <v>593</v>
      </c>
      <c r="G100" s="19">
        <v>0</v>
      </c>
      <c r="H100" s="19">
        <v>1.25</v>
      </c>
      <c r="I100" s="19">
        <v>5</v>
      </c>
      <c r="J100" s="19">
        <v>2.5</v>
      </c>
      <c r="K100" s="19">
        <v>10</v>
      </c>
      <c r="L100" s="19">
        <f>SUM(G100:K100)</f>
        <v>18.75</v>
      </c>
      <c r="M100" s="19">
        <v>23</v>
      </c>
      <c r="N100" s="19">
        <v>10</v>
      </c>
      <c r="O100" s="19">
        <f>SUM(M100:N100)</f>
        <v>33</v>
      </c>
      <c r="P100" s="42">
        <f>6/10*L100+4/10*O100</f>
        <v>24.450000000000003</v>
      </c>
      <c r="Q100" s="19">
        <f t="shared" si="11"/>
        <v>27.287946428571434</v>
      </c>
      <c r="R100" s="21"/>
    </row>
  </sheetData>
  <sheetProtection selectLockedCells="1" selectUnlockedCells="1"/>
  <autoFilter ref="A3:R100"/>
  <mergeCells count="1">
    <mergeCell ref="G1:L2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/>
  <headerFooter alignWithMargins="0">
    <oddFooter>&amp;CPreşedinte,
acad. MARIUS ANDRUH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8.28125" style="0" customWidth="1"/>
    <col min="3" max="3" width="17.7109375" style="0" customWidth="1"/>
    <col min="4" max="4" width="14.421875" style="0" customWidth="1"/>
    <col min="5" max="5" width="13.57421875" style="0" customWidth="1"/>
    <col min="7" max="7" width="5.8515625" style="0" customWidth="1"/>
    <col min="8" max="8" width="5.7109375" style="0" customWidth="1"/>
    <col min="9" max="9" width="7.00390625" style="0" customWidth="1"/>
    <col min="10" max="11" width="5.8515625" style="0" customWidth="1"/>
    <col min="12" max="12" width="6.140625" style="0" customWidth="1"/>
    <col min="13" max="13" width="6.7109375" style="0" customWidth="1"/>
    <col min="14" max="14" width="6.28125" style="0" customWidth="1"/>
    <col min="16" max="16" width="6.57421875" style="0" customWidth="1"/>
    <col min="17" max="17" width="0" style="0" hidden="1" customWidth="1"/>
  </cols>
  <sheetData>
    <row r="1" spans="7:12" ht="12.75" customHeight="1">
      <c r="G1" s="77" t="s">
        <v>0</v>
      </c>
      <c r="H1" s="77"/>
      <c r="I1" s="77"/>
      <c r="J1" s="77"/>
      <c r="K1" s="77"/>
      <c r="L1" s="77"/>
    </row>
    <row r="2" spans="4:12" ht="55.5" customHeight="1">
      <c r="D2" s="1"/>
      <c r="E2" s="1"/>
      <c r="G2" s="77"/>
      <c r="H2" s="77"/>
      <c r="I2" s="77"/>
      <c r="J2" s="77"/>
      <c r="K2" s="77"/>
      <c r="L2" s="77"/>
    </row>
    <row r="3" spans="1:20" ht="63.75">
      <c r="A3" s="2" t="s">
        <v>1</v>
      </c>
      <c r="B3" s="2" t="s">
        <v>2</v>
      </c>
      <c r="C3" s="2" t="s">
        <v>3</v>
      </c>
      <c r="D3" s="3" t="s">
        <v>4</v>
      </c>
      <c r="E3" s="2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" t="s">
        <v>13</v>
      </c>
      <c r="M3" s="6" t="s">
        <v>8</v>
      </c>
      <c r="N3" s="61" t="s">
        <v>12</v>
      </c>
      <c r="O3" s="11" t="s">
        <v>374</v>
      </c>
      <c r="P3" s="37" t="s">
        <v>15</v>
      </c>
      <c r="Q3" s="10" t="s">
        <v>16</v>
      </c>
      <c r="R3" s="37" t="s">
        <v>599</v>
      </c>
      <c r="S3" s="11" t="s">
        <v>18</v>
      </c>
      <c r="T3" s="11" t="s">
        <v>19</v>
      </c>
    </row>
    <row r="4" spans="1:20" ht="60" customHeight="1">
      <c r="A4" s="38">
        <v>1</v>
      </c>
      <c r="B4" s="39" t="s">
        <v>32</v>
      </c>
      <c r="C4" s="40" t="s">
        <v>600</v>
      </c>
      <c r="D4" s="41">
        <v>96.8</v>
      </c>
      <c r="E4" s="40" t="s">
        <v>376</v>
      </c>
      <c r="F4" s="40" t="s">
        <v>601</v>
      </c>
      <c r="G4" s="19">
        <v>18</v>
      </c>
      <c r="H4" s="19">
        <v>17</v>
      </c>
      <c r="I4" s="19">
        <v>19.5</v>
      </c>
      <c r="J4" s="19">
        <v>21</v>
      </c>
      <c r="K4" s="19">
        <v>10</v>
      </c>
      <c r="L4" s="19">
        <f aca="true" t="shared" si="0" ref="L4:L35">SUM(G4:K4)</f>
        <v>85.5</v>
      </c>
      <c r="M4" s="19">
        <v>82.5</v>
      </c>
      <c r="N4" s="19">
        <v>10</v>
      </c>
      <c r="O4" s="19">
        <f aca="true" t="shared" si="1" ref="O4:O35">SUM(M4:N4)</f>
        <v>92.5</v>
      </c>
      <c r="P4" s="19">
        <f aca="true" t="shared" si="2" ref="P4:P35">6/10*L4+4/10*O4</f>
        <v>88.3</v>
      </c>
      <c r="Q4" s="19">
        <v>100</v>
      </c>
      <c r="R4" s="21" t="s">
        <v>25</v>
      </c>
      <c r="S4" s="22"/>
      <c r="T4" s="22">
        <v>327</v>
      </c>
    </row>
    <row r="5" spans="1:20" ht="60" customHeight="1">
      <c r="A5" s="38">
        <v>2</v>
      </c>
      <c r="B5" s="43" t="s">
        <v>171</v>
      </c>
      <c r="C5" s="44" t="s">
        <v>602</v>
      </c>
      <c r="D5" s="45">
        <v>100</v>
      </c>
      <c r="E5" s="44" t="s">
        <v>173</v>
      </c>
      <c r="F5" s="44" t="s">
        <v>603</v>
      </c>
      <c r="G5" s="19">
        <v>18</v>
      </c>
      <c r="H5" s="19">
        <v>18.5</v>
      </c>
      <c r="I5" s="19">
        <v>15.5</v>
      </c>
      <c r="J5" s="19">
        <v>26</v>
      </c>
      <c r="K5" s="19">
        <v>10</v>
      </c>
      <c r="L5" s="19">
        <f t="shared" si="0"/>
        <v>88</v>
      </c>
      <c r="M5" s="19">
        <v>75.5</v>
      </c>
      <c r="N5" s="19">
        <v>10</v>
      </c>
      <c r="O5" s="19">
        <f t="shared" si="1"/>
        <v>85.5</v>
      </c>
      <c r="P5" s="19">
        <f t="shared" si="2"/>
        <v>87</v>
      </c>
      <c r="Q5" s="19">
        <f aca="true" t="shared" si="3" ref="Q5:Q36">(P5/$P$4)*100</f>
        <v>98.5277463193658</v>
      </c>
      <c r="R5" s="62" t="s">
        <v>25</v>
      </c>
      <c r="S5" s="22" t="s">
        <v>98</v>
      </c>
      <c r="T5" s="22">
        <v>328</v>
      </c>
    </row>
    <row r="6" spans="1:20" ht="60" customHeight="1">
      <c r="A6" s="38">
        <v>3</v>
      </c>
      <c r="B6" s="39" t="s">
        <v>32</v>
      </c>
      <c r="C6" s="40" t="s">
        <v>604</v>
      </c>
      <c r="D6" s="41">
        <v>98.05</v>
      </c>
      <c r="E6" s="40" t="s">
        <v>376</v>
      </c>
      <c r="F6" s="40" t="s">
        <v>601</v>
      </c>
      <c r="G6" s="19">
        <v>18</v>
      </c>
      <c r="H6" s="19">
        <v>14.25</v>
      </c>
      <c r="I6" s="19">
        <v>20</v>
      </c>
      <c r="J6" s="19">
        <v>17.5</v>
      </c>
      <c r="K6" s="19">
        <v>10</v>
      </c>
      <c r="L6" s="19">
        <f t="shared" si="0"/>
        <v>79.75</v>
      </c>
      <c r="M6" s="19">
        <v>74</v>
      </c>
      <c r="N6" s="19">
        <v>10</v>
      </c>
      <c r="O6" s="19">
        <f t="shared" si="1"/>
        <v>84</v>
      </c>
      <c r="P6" s="19">
        <f t="shared" si="2"/>
        <v>81.45</v>
      </c>
      <c r="Q6" s="19">
        <f t="shared" si="3"/>
        <v>92.24235560588903</v>
      </c>
      <c r="R6" s="62" t="s">
        <v>31</v>
      </c>
      <c r="S6" s="22"/>
      <c r="T6" s="22">
        <v>329</v>
      </c>
    </row>
    <row r="7" spans="1:20" ht="60" customHeight="1">
      <c r="A7" s="38">
        <v>4</v>
      </c>
      <c r="B7" s="43" t="s">
        <v>122</v>
      </c>
      <c r="C7" s="44" t="s">
        <v>605</v>
      </c>
      <c r="D7" s="45">
        <v>88.5</v>
      </c>
      <c r="E7" s="44" t="s">
        <v>143</v>
      </c>
      <c r="F7" s="44" t="s">
        <v>395</v>
      </c>
      <c r="G7" s="19">
        <v>14</v>
      </c>
      <c r="H7" s="63">
        <v>17.25</v>
      </c>
      <c r="I7" s="19">
        <v>17.25</v>
      </c>
      <c r="J7" s="19">
        <v>18</v>
      </c>
      <c r="K7" s="19">
        <v>10</v>
      </c>
      <c r="L7" s="19">
        <f t="shared" si="0"/>
        <v>76.5</v>
      </c>
      <c r="M7" s="19">
        <v>75</v>
      </c>
      <c r="N7" s="19">
        <v>10</v>
      </c>
      <c r="O7" s="19">
        <f t="shared" si="1"/>
        <v>85</v>
      </c>
      <c r="P7" s="19">
        <f t="shared" si="2"/>
        <v>79.9</v>
      </c>
      <c r="Q7" s="19">
        <f t="shared" si="3"/>
        <v>90.48697621744056</v>
      </c>
      <c r="R7" s="62" t="s">
        <v>40</v>
      </c>
      <c r="S7" s="22"/>
      <c r="T7" s="22">
        <v>330</v>
      </c>
    </row>
    <row r="8" spans="1:20" ht="60" customHeight="1">
      <c r="A8" s="38">
        <v>5</v>
      </c>
      <c r="B8" s="43" t="s">
        <v>122</v>
      </c>
      <c r="C8" s="44" t="s">
        <v>606</v>
      </c>
      <c r="D8" s="45">
        <v>92.5</v>
      </c>
      <c r="E8" s="44" t="s">
        <v>607</v>
      </c>
      <c r="F8" s="44" t="s">
        <v>608</v>
      </c>
      <c r="G8" s="19">
        <v>16</v>
      </c>
      <c r="H8" s="19">
        <v>17.25</v>
      </c>
      <c r="I8" s="19">
        <v>9</v>
      </c>
      <c r="J8" s="19">
        <v>24</v>
      </c>
      <c r="K8" s="19">
        <v>10</v>
      </c>
      <c r="L8" s="19">
        <f t="shared" si="0"/>
        <v>76.25</v>
      </c>
      <c r="M8" s="19">
        <v>74.5</v>
      </c>
      <c r="N8" s="19">
        <v>10</v>
      </c>
      <c r="O8" s="19">
        <f t="shared" si="1"/>
        <v>84.5</v>
      </c>
      <c r="P8" s="19">
        <f t="shared" si="2"/>
        <v>79.55000000000001</v>
      </c>
      <c r="Q8" s="19">
        <f t="shared" si="3"/>
        <v>90.09060022650058</v>
      </c>
      <c r="R8" s="62" t="s">
        <v>40</v>
      </c>
      <c r="S8" s="22"/>
      <c r="T8" s="22">
        <v>331</v>
      </c>
    </row>
    <row r="9" spans="1:20" ht="60" customHeight="1">
      <c r="A9" s="38">
        <v>6</v>
      </c>
      <c r="B9" s="46" t="s">
        <v>100</v>
      </c>
      <c r="C9" s="40" t="s">
        <v>609</v>
      </c>
      <c r="D9" s="41">
        <v>64.5</v>
      </c>
      <c r="E9" s="40" t="s">
        <v>610</v>
      </c>
      <c r="F9" s="44" t="s">
        <v>611</v>
      </c>
      <c r="G9" s="19">
        <v>16</v>
      </c>
      <c r="H9" s="19">
        <v>13.5</v>
      </c>
      <c r="I9" s="19">
        <v>13.5</v>
      </c>
      <c r="J9" s="19">
        <v>19</v>
      </c>
      <c r="K9" s="19">
        <v>10</v>
      </c>
      <c r="L9" s="19">
        <f t="shared" si="0"/>
        <v>72</v>
      </c>
      <c r="M9" s="19">
        <v>78</v>
      </c>
      <c r="N9" s="19">
        <v>10</v>
      </c>
      <c r="O9" s="19">
        <f t="shared" si="1"/>
        <v>88</v>
      </c>
      <c r="P9" s="19">
        <f t="shared" si="2"/>
        <v>78.4</v>
      </c>
      <c r="Q9" s="19">
        <f t="shared" si="3"/>
        <v>88.78822197055494</v>
      </c>
      <c r="R9" s="62" t="s">
        <v>49</v>
      </c>
      <c r="S9" s="22"/>
      <c r="T9" s="22">
        <v>332</v>
      </c>
    </row>
    <row r="10" spans="1:20" ht="60" customHeight="1">
      <c r="A10" s="38">
        <v>7</v>
      </c>
      <c r="B10" s="43" t="s">
        <v>271</v>
      </c>
      <c r="C10" s="44" t="s">
        <v>612</v>
      </c>
      <c r="D10" s="45">
        <v>93.5</v>
      </c>
      <c r="E10" s="44" t="s">
        <v>285</v>
      </c>
      <c r="F10" s="44" t="s">
        <v>613</v>
      </c>
      <c r="G10" s="19">
        <v>12</v>
      </c>
      <c r="H10" s="19">
        <v>15</v>
      </c>
      <c r="I10" s="19">
        <v>19.5</v>
      </c>
      <c r="J10" s="19">
        <v>19</v>
      </c>
      <c r="K10" s="19">
        <v>10</v>
      </c>
      <c r="L10" s="19">
        <f t="shared" si="0"/>
        <v>75.5</v>
      </c>
      <c r="M10" s="19">
        <v>72.5</v>
      </c>
      <c r="N10" s="19">
        <v>10</v>
      </c>
      <c r="O10" s="19">
        <f t="shared" si="1"/>
        <v>82.5</v>
      </c>
      <c r="P10" s="19">
        <f t="shared" si="2"/>
        <v>78.3</v>
      </c>
      <c r="Q10" s="19">
        <f t="shared" si="3"/>
        <v>88.67497168742922</v>
      </c>
      <c r="R10" s="62" t="s">
        <v>49</v>
      </c>
      <c r="S10" s="22"/>
      <c r="T10" s="22">
        <v>333</v>
      </c>
    </row>
    <row r="11" spans="1:20" ht="60" customHeight="1">
      <c r="A11" s="38">
        <v>8</v>
      </c>
      <c r="B11" s="39" t="s">
        <v>32</v>
      </c>
      <c r="C11" s="40" t="s">
        <v>614</v>
      </c>
      <c r="D11" s="41">
        <v>98.225</v>
      </c>
      <c r="E11" s="40" t="s">
        <v>615</v>
      </c>
      <c r="F11" s="40" t="s">
        <v>616</v>
      </c>
      <c r="G11" s="19">
        <v>16</v>
      </c>
      <c r="H11" s="19">
        <v>18.25</v>
      </c>
      <c r="I11" s="19">
        <v>20</v>
      </c>
      <c r="J11" s="19">
        <v>11</v>
      </c>
      <c r="K11" s="19">
        <v>10</v>
      </c>
      <c r="L11" s="19">
        <f t="shared" si="0"/>
        <v>75.25</v>
      </c>
      <c r="M11" s="19">
        <v>72.5</v>
      </c>
      <c r="N11" s="19">
        <v>10</v>
      </c>
      <c r="O11" s="19">
        <f t="shared" si="1"/>
        <v>82.5</v>
      </c>
      <c r="P11" s="19">
        <f t="shared" si="2"/>
        <v>78.15</v>
      </c>
      <c r="Q11" s="19">
        <f t="shared" si="3"/>
        <v>88.50509626274066</v>
      </c>
      <c r="R11" s="62" t="s">
        <v>49</v>
      </c>
      <c r="S11" s="22"/>
      <c r="T11" s="22">
        <v>334</v>
      </c>
    </row>
    <row r="12" spans="1:20" ht="60" customHeight="1">
      <c r="A12" s="38">
        <v>9</v>
      </c>
      <c r="B12" s="43" t="s">
        <v>129</v>
      </c>
      <c r="C12" s="14" t="s">
        <v>617</v>
      </c>
      <c r="D12" s="15">
        <v>99</v>
      </c>
      <c r="E12" s="14" t="s">
        <v>232</v>
      </c>
      <c r="F12" s="14" t="s">
        <v>526</v>
      </c>
      <c r="G12" s="19">
        <v>16</v>
      </c>
      <c r="H12" s="19">
        <v>11</v>
      </c>
      <c r="I12" s="19">
        <v>19</v>
      </c>
      <c r="J12" s="19">
        <v>15.5</v>
      </c>
      <c r="K12" s="19">
        <v>10</v>
      </c>
      <c r="L12" s="19">
        <f t="shared" si="0"/>
        <v>71.5</v>
      </c>
      <c r="M12" s="19">
        <v>77</v>
      </c>
      <c r="N12" s="19">
        <v>10</v>
      </c>
      <c r="O12" s="19">
        <f t="shared" si="1"/>
        <v>87</v>
      </c>
      <c r="P12" s="19">
        <f t="shared" si="2"/>
        <v>77.7</v>
      </c>
      <c r="Q12" s="19">
        <f t="shared" si="3"/>
        <v>87.99546998867498</v>
      </c>
      <c r="R12" s="62" t="s">
        <v>49</v>
      </c>
      <c r="S12" s="22"/>
      <c r="T12" s="22">
        <v>335</v>
      </c>
    </row>
    <row r="13" spans="1:20" ht="60" customHeight="1">
      <c r="A13" s="38">
        <v>10</v>
      </c>
      <c r="B13" s="39" t="s">
        <v>32</v>
      </c>
      <c r="C13" s="40" t="s">
        <v>618</v>
      </c>
      <c r="D13" s="41">
        <v>80.75</v>
      </c>
      <c r="E13" s="40" t="s">
        <v>619</v>
      </c>
      <c r="F13" s="40" t="s">
        <v>620</v>
      </c>
      <c r="G13" s="19">
        <v>18</v>
      </c>
      <c r="H13" s="19">
        <v>11.5</v>
      </c>
      <c r="I13" s="19">
        <v>16.5</v>
      </c>
      <c r="J13" s="19">
        <v>18.5</v>
      </c>
      <c r="K13" s="19">
        <v>10</v>
      </c>
      <c r="L13" s="19">
        <f t="shared" si="0"/>
        <v>74.5</v>
      </c>
      <c r="M13" s="19">
        <v>70.5</v>
      </c>
      <c r="N13" s="19">
        <v>10</v>
      </c>
      <c r="O13" s="19">
        <f t="shared" si="1"/>
        <v>80.5</v>
      </c>
      <c r="P13" s="19">
        <f t="shared" si="2"/>
        <v>76.9</v>
      </c>
      <c r="Q13" s="19">
        <f t="shared" si="3"/>
        <v>87.08946772366932</v>
      </c>
      <c r="R13" s="62" t="s">
        <v>49</v>
      </c>
      <c r="S13" s="22"/>
      <c r="T13" s="22">
        <v>336</v>
      </c>
    </row>
    <row r="14" spans="1:20" ht="60" customHeight="1">
      <c r="A14" s="38">
        <v>11</v>
      </c>
      <c r="B14" s="39" t="s">
        <v>32</v>
      </c>
      <c r="C14" s="40" t="s">
        <v>621</v>
      </c>
      <c r="D14" s="41">
        <v>96</v>
      </c>
      <c r="E14" s="40" t="s">
        <v>619</v>
      </c>
      <c r="F14" s="40" t="s">
        <v>620</v>
      </c>
      <c r="G14" s="19">
        <v>14</v>
      </c>
      <c r="H14" s="19">
        <v>17.5</v>
      </c>
      <c r="I14" s="19">
        <v>18</v>
      </c>
      <c r="J14" s="19">
        <v>20</v>
      </c>
      <c r="K14" s="19">
        <v>10</v>
      </c>
      <c r="L14" s="19">
        <f t="shared" si="0"/>
        <v>79.5</v>
      </c>
      <c r="M14" s="19">
        <v>61.5</v>
      </c>
      <c r="N14" s="19">
        <v>10</v>
      </c>
      <c r="O14" s="19">
        <f t="shared" si="1"/>
        <v>71.5</v>
      </c>
      <c r="P14" s="19">
        <f t="shared" si="2"/>
        <v>76.3</v>
      </c>
      <c r="Q14" s="19">
        <f t="shared" si="3"/>
        <v>86.40996602491506</v>
      </c>
      <c r="R14" s="62" t="s">
        <v>49</v>
      </c>
      <c r="S14" s="22"/>
      <c r="T14" s="22">
        <v>337</v>
      </c>
    </row>
    <row r="15" spans="1:20" ht="60" customHeight="1">
      <c r="A15" s="38">
        <v>12</v>
      </c>
      <c r="B15" s="39" t="s">
        <v>32</v>
      </c>
      <c r="C15" s="40" t="s">
        <v>622</v>
      </c>
      <c r="D15" s="41">
        <v>96.8</v>
      </c>
      <c r="E15" s="40" t="s">
        <v>619</v>
      </c>
      <c r="F15" s="40" t="s">
        <v>620</v>
      </c>
      <c r="G15" s="19">
        <v>16</v>
      </c>
      <c r="H15" s="19">
        <v>12.5</v>
      </c>
      <c r="I15" s="19">
        <v>15</v>
      </c>
      <c r="J15" s="19">
        <v>22</v>
      </c>
      <c r="K15" s="19">
        <v>10</v>
      </c>
      <c r="L15" s="19">
        <f t="shared" si="0"/>
        <v>75.5</v>
      </c>
      <c r="M15" s="19">
        <v>67.5</v>
      </c>
      <c r="N15" s="19">
        <v>10</v>
      </c>
      <c r="O15" s="19">
        <f t="shared" si="1"/>
        <v>77.5</v>
      </c>
      <c r="P15" s="19">
        <f t="shared" si="2"/>
        <v>76.3</v>
      </c>
      <c r="Q15" s="19">
        <f t="shared" si="3"/>
        <v>86.40996602491506</v>
      </c>
      <c r="R15" s="62" t="s">
        <v>49</v>
      </c>
      <c r="S15" s="22"/>
      <c r="T15" s="22">
        <v>338</v>
      </c>
    </row>
    <row r="16" spans="1:20" ht="60" customHeight="1">
      <c r="A16" s="38">
        <v>13</v>
      </c>
      <c r="B16" s="43" t="s">
        <v>62</v>
      </c>
      <c r="C16" s="44" t="s">
        <v>623</v>
      </c>
      <c r="D16" s="45">
        <v>88.5</v>
      </c>
      <c r="E16" s="44" t="s">
        <v>414</v>
      </c>
      <c r="F16" s="44" t="s">
        <v>624</v>
      </c>
      <c r="G16" s="19">
        <v>18</v>
      </c>
      <c r="H16" s="19">
        <v>14.5</v>
      </c>
      <c r="I16" s="19">
        <v>7</v>
      </c>
      <c r="J16" s="19">
        <v>24</v>
      </c>
      <c r="K16" s="19">
        <v>10</v>
      </c>
      <c r="L16" s="19">
        <f t="shared" si="0"/>
        <v>73.5</v>
      </c>
      <c r="M16" s="19">
        <v>69.5</v>
      </c>
      <c r="N16" s="19">
        <v>10</v>
      </c>
      <c r="O16" s="19">
        <f t="shared" si="1"/>
        <v>79.5</v>
      </c>
      <c r="P16" s="19">
        <f t="shared" si="2"/>
        <v>75.9</v>
      </c>
      <c r="Q16" s="19">
        <f t="shared" si="3"/>
        <v>85.95696489241223</v>
      </c>
      <c r="R16" s="62" t="s">
        <v>49</v>
      </c>
      <c r="S16" s="22"/>
      <c r="T16" s="22">
        <v>339</v>
      </c>
    </row>
    <row r="17" spans="1:20" ht="60" customHeight="1">
      <c r="A17" s="38">
        <v>14</v>
      </c>
      <c r="B17" s="43" t="s">
        <v>190</v>
      </c>
      <c r="C17" s="44" t="s">
        <v>625</v>
      </c>
      <c r="D17" s="45">
        <v>87.55</v>
      </c>
      <c r="E17" s="44" t="s">
        <v>440</v>
      </c>
      <c r="F17" s="44" t="s">
        <v>443</v>
      </c>
      <c r="G17" s="19">
        <v>14</v>
      </c>
      <c r="H17" s="19">
        <v>13.75</v>
      </c>
      <c r="I17" s="19">
        <v>18</v>
      </c>
      <c r="J17" s="19">
        <v>16</v>
      </c>
      <c r="K17" s="19">
        <v>10</v>
      </c>
      <c r="L17" s="19">
        <f t="shared" si="0"/>
        <v>71.75</v>
      </c>
      <c r="M17" s="19">
        <v>68</v>
      </c>
      <c r="N17" s="19">
        <v>10</v>
      </c>
      <c r="O17" s="19">
        <f t="shared" si="1"/>
        <v>78</v>
      </c>
      <c r="P17" s="19">
        <f t="shared" si="2"/>
        <v>74.25</v>
      </c>
      <c r="Q17" s="19">
        <f t="shared" si="3"/>
        <v>84.08833522083805</v>
      </c>
      <c r="R17" s="62" t="s">
        <v>49</v>
      </c>
      <c r="S17" s="22"/>
      <c r="T17" s="22">
        <v>340</v>
      </c>
    </row>
    <row r="18" spans="1:20" ht="60" customHeight="1">
      <c r="A18" s="38">
        <v>15</v>
      </c>
      <c r="B18" s="43" t="s">
        <v>86</v>
      </c>
      <c r="C18" s="44" t="s">
        <v>626</v>
      </c>
      <c r="D18" s="45">
        <v>72.62</v>
      </c>
      <c r="E18" s="44" t="s">
        <v>495</v>
      </c>
      <c r="F18" s="44" t="s">
        <v>496</v>
      </c>
      <c r="G18" s="19">
        <v>14</v>
      </c>
      <c r="H18" s="19">
        <v>16.25</v>
      </c>
      <c r="I18" s="19">
        <v>9</v>
      </c>
      <c r="J18" s="19">
        <v>20</v>
      </c>
      <c r="K18" s="19">
        <v>10</v>
      </c>
      <c r="L18" s="19">
        <f t="shared" si="0"/>
        <v>69.25</v>
      </c>
      <c r="M18" s="19">
        <v>69.5</v>
      </c>
      <c r="N18" s="19">
        <v>10</v>
      </c>
      <c r="O18" s="19">
        <f t="shared" si="1"/>
        <v>79.5</v>
      </c>
      <c r="P18" s="19">
        <f t="shared" si="2"/>
        <v>73.35</v>
      </c>
      <c r="Q18" s="19">
        <f t="shared" si="3"/>
        <v>83.06908267270667</v>
      </c>
      <c r="R18" s="62" t="s">
        <v>49</v>
      </c>
      <c r="S18" s="22"/>
      <c r="T18" s="22">
        <v>341</v>
      </c>
    </row>
    <row r="19" spans="1:20" ht="60" customHeight="1">
      <c r="A19" s="38">
        <v>16</v>
      </c>
      <c r="B19" s="43" t="s">
        <v>234</v>
      </c>
      <c r="C19" s="44" t="s">
        <v>627</v>
      </c>
      <c r="D19" s="45">
        <v>86.97</v>
      </c>
      <c r="E19" s="44" t="s">
        <v>628</v>
      </c>
      <c r="F19" s="44" t="s">
        <v>629</v>
      </c>
      <c r="G19" s="19">
        <v>10</v>
      </c>
      <c r="H19" s="19">
        <v>7</v>
      </c>
      <c r="I19" s="19">
        <v>16.5</v>
      </c>
      <c r="J19" s="19">
        <v>16</v>
      </c>
      <c r="K19" s="19">
        <v>10</v>
      </c>
      <c r="L19" s="19">
        <f t="shared" si="0"/>
        <v>59.5</v>
      </c>
      <c r="M19" s="19">
        <v>84</v>
      </c>
      <c r="N19" s="19">
        <v>10</v>
      </c>
      <c r="O19" s="19">
        <f t="shared" si="1"/>
        <v>94</v>
      </c>
      <c r="P19" s="19">
        <f t="shared" si="2"/>
        <v>73.3</v>
      </c>
      <c r="Q19" s="19">
        <f t="shared" si="3"/>
        <v>83.01245753114382</v>
      </c>
      <c r="R19" s="62" t="s">
        <v>49</v>
      </c>
      <c r="S19" s="22" t="s">
        <v>26</v>
      </c>
      <c r="T19" s="22">
        <v>342</v>
      </c>
    </row>
    <row r="20" spans="1:20" ht="60" customHeight="1">
      <c r="A20" s="38">
        <v>17</v>
      </c>
      <c r="B20" s="43" t="s">
        <v>202</v>
      </c>
      <c r="C20" s="44" t="s">
        <v>630</v>
      </c>
      <c r="D20" s="45">
        <v>81.75</v>
      </c>
      <c r="E20" s="44" t="s">
        <v>631</v>
      </c>
      <c r="F20" s="14" t="s">
        <v>632</v>
      </c>
      <c r="G20" s="19">
        <v>14</v>
      </c>
      <c r="H20" s="19">
        <v>14</v>
      </c>
      <c r="I20" s="19">
        <v>8.25</v>
      </c>
      <c r="J20" s="19">
        <v>17.5</v>
      </c>
      <c r="K20" s="19">
        <v>10</v>
      </c>
      <c r="L20" s="19">
        <f t="shared" si="0"/>
        <v>63.75</v>
      </c>
      <c r="M20" s="19">
        <v>75.5</v>
      </c>
      <c r="N20" s="19">
        <v>10</v>
      </c>
      <c r="O20" s="19">
        <f t="shared" si="1"/>
        <v>85.5</v>
      </c>
      <c r="P20" s="19">
        <f t="shared" si="2"/>
        <v>72.45</v>
      </c>
      <c r="Q20" s="19">
        <f t="shared" si="3"/>
        <v>82.04983012457532</v>
      </c>
      <c r="R20" s="62" t="s">
        <v>49</v>
      </c>
      <c r="S20" s="22"/>
      <c r="T20" s="22">
        <v>343</v>
      </c>
    </row>
    <row r="21" spans="1:20" ht="60" customHeight="1">
      <c r="A21" s="38">
        <v>18</v>
      </c>
      <c r="B21" s="39" t="s">
        <v>32</v>
      </c>
      <c r="C21" s="40" t="s">
        <v>633</v>
      </c>
      <c r="D21" s="41">
        <v>90.925</v>
      </c>
      <c r="E21" s="40" t="s">
        <v>634</v>
      </c>
      <c r="F21" s="40" t="s">
        <v>635</v>
      </c>
      <c r="G21" s="19">
        <v>14</v>
      </c>
      <c r="H21" s="19">
        <v>11.5</v>
      </c>
      <c r="I21" s="19">
        <v>19</v>
      </c>
      <c r="J21" s="19">
        <v>17</v>
      </c>
      <c r="K21" s="19">
        <v>10</v>
      </c>
      <c r="L21" s="19">
        <f t="shared" si="0"/>
        <v>71.5</v>
      </c>
      <c r="M21" s="19">
        <v>61.5</v>
      </c>
      <c r="N21" s="19">
        <v>10</v>
      </c>
      <c r="O21" s="19">
        <f t="shared" si="1"/>
        <v>71.5</v>
      </c>
      <c r="P21" s="19">
        <f t="shared" si="2"/>
        <v>71.5</v>
      </c>
      <c r="Q21" s="19">
        <f t="shared" si="3"/>
        <v>80.97395243488108</v>
      </c>
      <c r="R21" s="62" t="s">
        <v>49</v>
      </c>
      <c r="S21" s="22"/>
      <c r="T21" s="22">
        <v>344</v>
      </c>
    </row>
    <row r="22" spans="1:20" ht="60" customHeight="1">
      <c r="A22" s="38">
        <v>19</v>
      </c>
      <c r="B22" s="43" t="s">
        <v>271</v>
      </c>
      <c r="C22" s="44" t="s">
        <v>636</v>
      </c>
      <c r="D22" s="45">
        <v>97.5</v>
      </c>
      <c r="E22" s="44" t="s">
        <v>637</v>
      </c>
      <c r="F22" s="44" t="s">
        <v>638</v>
      </c>
      <c r="G22" s="19">
        <v>18</v>
      </c>
      <c r="H22" s="19">
        <v>13.5</v>
      </c>
      <c r="I22" s="19">
        <v>6.5</v>
      </c>
      <c r="J22" s="19">
        <v>18</v>
      </c>
      <c r="K22" s="19">
        <v>10</v>
      </c>
      <c r="L22" s="19">
        <f t="shared" si="0"/>
        <v>66</v>
      </c>
      <c r="M22" s="19">
        <v>69.5</v>
      </c>
      <c r="N22" s="19">
        <v>10</v>
      </c>
      <c r="O22" s="19">
        <f t="shared" si="1"/>
        <v>79.5</v>
      </c>
      <c r="P22" s="19">
        <f t="shared" si="2"/>
        <v>71.4</v>
      </c>
      <c r="Q22" s="19">
        <f t="shared" si="3"/>
        <v>80.86070215175539</v>
      </c>
      <c r="R22" s="62" t="s">
        <v>49</v>
      </c>
      <c r="S22" s="22"/>
      <c r="T22" s="22">
        <v>345</v>
      </c>
    </row>
    <row r="23" spans="1:20" ht="60" customHeight="1">
      <c r="A23" s="38">
        <v>20</v>
      </c>
      <c r="B23" s="43" t="s">
        <v>190</v>
      </c>
      <c r="C23" s="44" t="s">
        <v>639</v>
      </c>
      <c r="D23" s="45">
        <v>80.63</v>
      </c>
      <c r="E23" s="44" t="s">
        <v>640</v>
      </c>
      <c r="F23" s="44" t="s">
        <v>393</v>
      </c>
      <c r="G23" s="19">
        <v>18</v>
      </c>
      <c r="H23" s="19">
        <v>12.75</v>
      </c>
      <c r="I23" s="19">
        <v>11</v>
      </c>
      <c r="J23" s="19">
        <v>7</v>
      </c>
      <c r="K23" s="19">
        <v>10</v>
      </c>
      <c r="L23" s="19">
        <f t="shared" si="0"/>
        <v>58.75</v>
      </c>
      <c r="M23" s="19">
        <v>79</v>
      </c>
      <c r="N23" s="19">
        <v>10</v>
      </c>
      <c r="O23" s="19">
        <f t="shared" si="1"/>
        <v>89</v>
      </c>
      <c r="P23" s="19">
        <f t="shared" si="2"/>
        <v>70.85</v>
      </c>
      <c r="Q23" s="19">
        <f t="shared" si="3"/>
        <v>80.23782559456399</v>
      </c>
      <c r="R23" s="62" t="s">
        <v>49</v>
      </c>
      <c r="S23" s="22"/>
      <c r="T23" s="22">
        <v>346</v>
      </c>
    </row>
    <row r="24" spans="1:20" ht="60" customHeight="1">
      <c r="A24" s="38">
        <v>21</v>
      </c>
      <c r="B24" s="52" t="s">
        <v>79</v>
      </c>
      <c r="C24" s="44" t="s">
        <v>641</v>
      </c>
      <c r="D24" s="45">
        <v>70.5</v>
      </c>
      <c r="E24" s="44" t="s">
        <v>642</v>
      </c>
      <c r="F24" s="44" t="s">
        <v>643</v>
      </c>
      <c r="G24" s="19">
        <v>18</v>
      </c>
      <c r="H24" s="19">
        <v>14</v>
      </c>
      <c r="I24" s="19">
        <v>15.5</v>
      </c>
      <c r="J24" s="19">
        <v>16</v>
      </c>
      <c r="K24" s="19">
        <v>10</v>
      </c>
      <c r="L24" s="19">
        <f t="shared" si="0"/>
        <v>73.5</v>
      </c>
      <c r="M24" s="19">
        <v>56</v>
      </c>
      <c r="N24" s="19">
        <v>10</v>
      </c>
      <c r="O24" s="19">
        <f t="shared" si="1"/>
        <v>66</v>
      </c>
      <c r="P24" s="19">
        <f t="shared" si="2"/>
        <v>70.5</v>
      </c>
      <c r="Q24" s="19">
        <f t="shared" si="3"/>
        <v>79.84144960362401</v>
      </c>
      <c r="R24" s="62" t="s">
        <v>49</v>
      </c>
      <c r="S24" s="22"/>
      <c r="T24" s="22">
        <v>347</v>
      </c>
    </row>
    <row r="25" spans="1:20" ht="60" customHeight="1">
      <c r="A25" s="38">
        <v>22</v>
      </c>
      <c r="B25" s="51" t="s">
        <v>245</v>
      </c>
      <c r="C25" s="44" t="s">
        <v>644</v>
      </c>
      <c r="D25" s="45">
        <v>64</v>
      </c>
      <c r="E25" s="50" t="s">
        <v>247</v>
      </c>
      <c r="F25" s="64" t="s">
        <v>248</v>
      </c>
      <c r="G25" s="19">
        <v>18</v>
      </c>
      <c r="H25" s="19">
        <v>15</v>
      </c>
      <c r="I25" s="19">
        <v>11</v>
      </c>
      <c r="J25" s="19">
        <v>18</v>
      </c>
      <c r="K25" s="19">
        <v>10</v>
      </c>
      <c r="L25" s="19">
        <f t="shared" si="0"/>
        <v>72</v>
      </c>
      <c r="M25" s="19">
        <v>57</v>
      </c>
      <c r="N25" s="19">
        <v>10</v>
      </c>
      <c r="O25" s="19">
        <f t="shared" si="1"/>
        <v>67</v>
      </c>
      <c r="P25" s="19">
        <f t="shared" si="2"/>
        <v>70</v>
      </c>
      <c r="Q25" s="19">
        <f t="shared" si="3"/>
        <v>79.27519818799547</v>
      </c>
      <c r="R25" s="62" t="s">
        <v>49</v>
      </c>
      <c r="S25" s="22"/>
      <c r="T25" s="22">
        <v>348</v>
      </c>
    </row>
    <row r="26" spans="1:20" ht="60" customHeight="1">
      <c r="A26" s="38">
        <v>23</v>
      </c>
      <c r="B26" s="39" t="s">
        <v>32</v>
      </c>
      <c r="C26" s="40" t="s">
        <v>645</v>
      </c>
      <c r="D26" s="41">
        <v>94.1</v>
      </c>
      <c r="E26" s="40" t="s">
        <v>646</v>
      </c>
      <c r="F26" s="40" t="s">
        <v>601</v>
      </c>
      <c r="G26" s="19">
        <v>12</v>
      </c>
      <c r="H26" s="19">
        <v>16</v>
      </c>
      <c r="I26" s="19">
        <v>7</v>
      </c>
      <c r="J26" s="19">
        <v>28.5</v>
      </c>
      <c r="K26" s="19">
        <v>10</v>
      </c>
      <c r="L26" s="19">
        <f t="shared" si="0"/>
        <v>73.5</v>
      </c>
      <c r="M26" s="19">
        <v>53.5</v>
      </c>
      <c r="N26" s="19">
        <v>10</v>
      </c>
      <c r="O26" s="19">
        <f t="shared" si="1"/>
        <v>63.5</v>
      </c>
      <c r="P26" s="19">
        <f t="shared" si="2"/>
        <v>69.5</v>
      </c>
      <c r="Q26" s="19">
        <f t="shared" si="3"/>
        <v>78.70894677236694</v>
      </c>
      <c r="R26" s="62" t="s">
        <v>49</v>
      </c>
      <c r="S26" s="22"/>
      <c r="T26" s="22">
        <v>349</v>
      </c>
    </row>
    <row r="27" spans="1:20" ht="60" customHeight="1">
      <c r="A27" s="38">
        <v>24</v>
      </c>
      <c r="B27" s="39" t="s">
        <v>149</v>
      </c>
      <c r="C27" s="40" t="s">
        <v>647</v>
      </c>
      <c r="D27" s="41">
        <v>85.25</v>
      </c>
      <c r="E27" s="40" t="s">
        <v>531</v>
      </c>
      <c r="F27" s="40" t="s">
        <v>532</v>
      </c>
      <c r="G27" s="19">
        <v>12</v>
      </c>
      <c r="H27" s="19">
        <v>11.25</v>
      </c>
      <c r="I27" s="19">
        <v>12.5</v>
      </c>
      <c r="J27" s="19">
        <v>18.5</v>
      </c>
      <c r="K27" s="19">
        <v>10</v>
      </c>
      <c r="L27" s="19">
        <f t="shared" si="0"/>
        <v>64.25</v>
      </c>
      <c r="M27" s="19">
        <v>67</v>
      </c>
      <c r="N27" s="19">
        <v>10</v>
      </c>
      <c r="O27" s="19">
        <f t="shared" si="1"/>
        <v>77</v>
      </c>
      <c r="P27" s="19">
        <f t="shared" si="2"/>
        <v>69.35</v>
      </c>
      <c r="Q27" s="19">
        <f t="shared" si="3"/>
        <v>78.53907134767837</v>
      </c>
      <c r="R27" s="62" t="s">
        <v>49</v>
      </c>
      <c r="S27" s="22"/>
      <c r="T27" s="22">
        <v>350</v>
      </c>
    </row>
    <row r="28" spans="1:20" ht="60" customHeight="1">
      <c r="A28" s="38">
        <v>25</v>
      </c>
      <c r="B28" s="51" t="s">
        <v>245</v>
      </c>
      <c r="C28" s="44" t="s">
        <v>648</v>
      </c>
      <c r="D28" s="45">
        <v>84</v>
      </c>
      <c r="E28" s="50" t="s">
        <v>649</v>
      </c>
      <c r="F28" s="50" t="s">
        <v>248</v>
      </c>
      <c r="G28" s="19">
        <v>20</v>
      </c>
      <c r="H28" s="19">
        <v>13</v>
      </c>
      <c r="I28" s="19">
        <v>13.5</v>
      </c>
      <c r="J28" s="19">
        <v>21</v>
      </c>
      <c r="K28" s="19">
        <v>10</v>
      </c>
      <c r="L28" s="19">
        <f t="shared" si="0"/>
        <v>77.5</v>
      </c>
      <c r="M28" s="19">
        <v>46</v>
      </c>
      <c r="N28" s="19">
        <v>10</v>
      </c>
      <c r="O28" s="19">
        <f t="shared" si="1"/>
        <v>56</v>
      </c>
      <c r="P28" s="19">
        <f t="shared" si="2"/>
        <v>68.9</v>
      </c>
      <c r="Q28" s="19">
        <f t="shared" si="3"/>
        <v>78.02944507361269</v>
      </c>
      <c r="R28" s="62" t="s">
        <v>49</v>
      </c>
      <c r="S28" s="22"/>
      <c r="T28" s="22">
        <v>351</v>
      </c>
    </row>
    <row r="29" spans="1:20" ht="60" customHeight="1">
      <c r="A29" s="38">
        <v>26</v>
      </c>
      <c r="B29" s="43" t="s">
        <v>62</v>
      </c>
      <c r="C29" s="28" t="s">
        <v>650</v>
      </c>
      <c r="D29" s="45">
        <v>93.69</v>
      </c>
      <c r="E29" s="44" t="s">
        <v>651</v>
      </c>
      <c r="F29" s="65" t="s">
        <v>652</v>
      </c>
      <c r="G29" s="19">
        <v>18</v>
      </c>
      <c r="H29" s="19">
        <v>13.5</v>
      </c>
      <c r="I29" s="19">
        <v>3</v>
      </c>
      <c r="J29" s="19">
        <v>11.5</v>
      </c>
      <c r="K29" s="19">
        <v>10</v>
      </c>
      <c r="L29" s="19">
        <f t="shared" si="0"/>
        <v>56</v>
      </c>
      <c r="M29" s="19">
        <v>75.5</v>
      </c>
      <c r="N29" s="19">
        <v>10</v>
      </c>
      <c r="O29" s="19">
        <f t="shared" si="1"/>
        <v>85.5</v>
      </c>
      <c r="P29" s="19">
        <f t="shared" si="2"/>
        <v>67.80000000000001</v>
      </c>
      <c r="Q29" s="19">
        <f t="shared" si="3"/>
        <v>76.78369195922991</v>
      </c>
      <c r="R29" s="62" t="s">
        <v>49</v>
      </c>
      <c r="S29" s="22"/>
      <c r="T29" s="22">
        <v>352</v>
      </c>
    </row>
    <row r="30" spans="1:20" ht="60" customHeight="1">
      <c r="A30" s="38">
        <v>27</v>
      </c>
      <c r="B30" s="39" t="s">
        <v>32</v>
      </c>
      <c r="C30" s="40" t="s">
        <v>653</v>
      </c>
      <c r="D30" s="41">
        <v>93.8</v>
      </c>
      <c r="E30" s="40" t="s">
        <v>615</v>
      </c>
      <c r="F30" s="40" t="s">
        <v>654</v>
      </c>
      <c r="G30" s="19">
        <v>12</v>
      </c>
      <c r="H30" s="19">
        <v>8.5</v>
      </c>
      <c r="I30" s="19">
        <v>17.5</v>
      </c>
      <c r="J30" s="19">
        <v>12</v>
      </c>
      <c r="K30" s="19">
        <v>10</v>
      </c>
      <c r="L30" s="19">
        <f t="shared" si="0"/>
        <v>60</v>
      </c>
      <c r="M30" s="19">
        <v>69.5</v>
      </c>
      <c r="N30" s="19">
        <v>10</v>
      </c>
      <c r="O30" s="19">
        <f t="shared" si="1"/>
        <v>79.5</v>
      </c>
      <c r="P30" s="19">
        <f t="shared" si="2"/>
        <v>67.8</v>
      </c>
      <c r="Q30" s="19">
        <f t="shared" si="3"/>
        <v>76.7836919592299</v>
      </c>
      <c r="R30" s="62" t="s">
        <v>49</v>
      </c>
      <c r="S30" s="22"/>
      <c r="T30" s="22">
        <v>353</v>
      </c>
    </row>
    <row r="31" spans="1:18" ht="60" customHeight="1">
      <c r="A31" s="38">
        <v>28</v>
      </c>
      <c r="B31" s="16" t="s">
        <v>94</v>
      </c>
      <c r="C31" s="47" t="s">
        <v>655</v>
      </c>
      <c r="D31" s="48">
        <v>91.44</v>
      </c>
      <c r="E31" s="47" t="s">
        <v>96</v>
      </c>
      <c r="F31" s="47" t="s">
        <v>656</v>
      </c>
      <c r="G31" s="19">
        <v>14</v>
      </c>
      <c r="H31" s="19">
        <v>15.25</v>
      </c>
      <c r="I31" s="19">
        <v>13.5</v>
      </c>
      <c r="J31" s="19">
        <v>11</v>
      </c>
      <c r="K31" s="19">
        <v>10</v>
      </c>
      <c r="L31" s="19">
        <f t="shared" si="0"/>
        <v>63.75</v>
      </c>
      <c r="M31" s="19">
        <v>63.5</v>
      </c>
      <c r="N31" s="19">
        <v>10</v>
      </c>
      <c r="O31" s="19">
        <f t="shared" si="1"/>
        <v>73.5</v>
      </c>
      <c r="P31" s="19">
        <f t="shared" si="2"/>
        <v>67.65</v>
      </c>
      <c r="Q31" s="19">
        <f t="shared" si="3"/>
        <v>76.61381653454134</v>
      </c>
      <c r="R31" s="62" t="s">
        <v>141</v>
      </c>
    </row>
    <row r="32" spans="1:18" ht="60" customHeight="1">
      <c r="A32" s="38">
        <v>29</v>
      </c>
      <c r="B32" s="39" t="s">
        <v>32</v>
      </c>
      <c r="C32" s="40" t="s">
        <v>657</v>
      </c>
      <c r="D32" s="41">
        <v>94.55</v>
      </c>
      <c r="E32" s="40" t="s">
        <v>455</v>
      </c>
      <c r="F32" s="40" t="s">
        <v>620</v>
      </c>
      <c r="G32" s="19">
        <v>14</v>
      </c>
      <c r="H32" s="19">
        <v>12.5</v>
      </c>
      <c r="I32" s="19">
        <v>9</v>
      </c>
      <c r="J32" s="19">
        <v>15</v>
      </c>
      <c r="K32" s="19">
        <v>10</v>
      </c>
      <c r="L32" s="19">
        <f t="shared" si="0"/>
        <v>60.5</v>
      </c>
      <c r="M32" s="19">
        <v>68</v>
      </c>
      <c r="N32" s="19">
        <v>10</v>
      </c>
      <c r="O32" s="19">
        <f t="shared" si="1"/>
        <v>78</v>
      </c>
      <c r="P32" s="19">
        <f t="shared" si="2"/>
        <v>67.5</v>
      </c>
      <c r="Q32" s="19">
        <f t="shared" si="3"/>
        <v>76.44394110985277</v>
      </c>
      <c r="R32" s="62" t="s">
        <v>141</v>
      </c>
    </row>
    <row r="33" spans="1:18" ht="60" customHeight="1">
      <c r="A33" s="38">
        <v>30</v>
      </c>
      <c r="B33" s="52" t="s">
        <v>45</v>
      </c>
      <c r="C33" s="44" t="s">
        <v>658</v>
      </c>
      <c r="D33" s="45">
        <v>100</v>
      </c>
      <c r="E33" s="44" t="s">
        <v>659</v>
      </c>
      <c r="F33" s="44" t="s">
        <v>660</v>
      </c>
      <c r="G33" s="19">
        <v>14</v>
      </c>
      <c r="H33" s="19">
        <v>15.75</v>
      </c>
      <c r="I33" s="19">
        <v>9.5</v>
      </c>
      <c r="J33" s="19">
        <v>10</v>
      </c>
      <c r="K33" s="19">
        <v>10</v>
      </c>
      <c r="L33" s="19">
        <f t="shared" si="0"/>
        <v>59.25</v>
      </c>
      <c r="M33" s="19">
        <v>69.5</v>
      </c>
      <c r="N33" s="19">
        <v>10</v>
      </c>
      <c r="O33" s="19">
        <f t="shared" si="1"/>
        <v>79.5</v>
      </c>
      <c r="P33" s="19">
        <f t="shared" si="2"/>
        <v>67.35</v>
      </c>
      <c r="Q33" s="19">
        <f t="shared" si="3"/>
        <v>76.2740656851642</v>
      </c>
      <c r="R33" s="62" t="s">
        <v>141</v>
      </c>
    </row>
    <row r="34" spans="1:18" ht="60" customHeight="1">
      <c r="A34" s="38">
        <v>31</v>
      </c>
      <c r="B34" s="39" t="s">
        <v>214</v>
      </c>
      <c r="C34" s="44" t="s">
        <v>661</v>
      </c>
      <c r="D34" s="45">
        <v>86.4</v>
      </c>
      <c r="E34" s="44" t="s">
        <v>662</v>
      </c>
      <c r="F34" s="44" t="s">
        <v>500</v>
      </c>
      <c r="G34" s="19">
        <v>16</v>
      </c>
      <c r="H34" s="19">
        <v>14.5</v>
      </c>
      <c r="I34" s="19">
        <v>17</v>
      </c>
      <c r="J34" s="19">
        <v>7.5</v>
      </c>
      <c r="K34" s="19">
        <v>10</v>
      </c>
      <c r="L34" s="19">
        <f t="shared" si="0"/>
        <v>65</v>
      </c>
      <c r="M34" s="19">
        <v>60.5</v>
      </c>
      <c r="N34" s="19">
        <v>10</v>
      </c>
      <c r="O34" s="19">
        <f t="shared" si="1"/>
        <v>70.5</v>
      </c>
      <c r="P34" s="19">
        <f t="shared" si="2"/>
        <v>67.2</v>
      </c>
      <c r="Q34" s="19">
        <f t="shared" si="3"/>
        <v>76.10419026047566</v>
      </c>
      <c r="R34" s="62" t="s">
        <v>141</v>
      </c>
    </row>
    <row r="35" spans="1:18" ht="60" customHeight="1">
      <c r="A35" s="38">
        <v>32</v>
      </c>
      <c r="B35" s="43" t="s">
        <v>90</v>
      </c>
      <c r="C35" s="44" t="s">
        <v>663</v>
      </c>
      <c r="D35" s="45">
        <v>77.5</v>
      </c>
      <c r="E35" s="44" t="s">
        <v>547</v>
      </c>
      <c r="F35" s="44" t="s">
        <v>548</v>
      </c>
      <c r="G35" s="19">
        <v>14</v>
      </c>
      <c r="H35" s="19">
        <v>10.5</v>
      </c>
      <c r="I35" s="19">
        <v>12.5</v>
      </c>
      <c r="J35" s="19">
        <v>14</v>
      </c>
      <c r="K35" s="19">
        <v>10</v>
      </c>
      <c r="L35" s="19">
        <f t="shared" si="0"/>
        <v>61</v>
      </c>
      <c r="M35" s="19">
        <v>64</v>
      </c>
      <c r="N35" s="19">
        <v>10</v>
      </c>
      <c r="O35" s="19">
        <f t="shared" si="1"/>
        <v>74</v>
      </c>
      <c r="P35" s="19">
        <f t="shared" si="2"/>
        <v>66.2</v>
      </c>
      <c r="Q35" s="19">
        <f t="shared" si="3"/>
        <v>74.97168742921858</v>
      </c>
      <c r="R35" s="62" t="s">
        <v>141</v>
      </c>
    </row>
    <row r="36" spans="1:18" ht="60" customHeight="1">
      <c r="A36" s="38">
        <v>33</v>
      </c>
      <c r="B36" s="51" t="s">
        <v>245</v>
      </c>
      <c r="C36" s="44" t="s">
        <v>664</v>
      </c>
      <c r="D36" s="45">
        <v>74.25</v>
      </c>
      <c r="E36" s="50" t="s">
        <v>247</v>
      </c>
      <c r="F36" s="50" t="s">
        <v>248</v>
      </c>
      <c r="G36" s="19">
        <v>14</v>
      </c>
      <c r="H36" s="19">
        <v>10.75</v>
      </c>
      <c r="I36" s="19">
        <v>4</v>
      </c>
      <c r="J36" s="19">
        <v>17.5</v>
      </c>
      <c r="K36" s="19">
        <v>10</v>
      </c>
      <c r="L36" s="19">
        <f aca="true" t="shared" si="4" ref="L36:L67">SUM(G36:K36)</f>
        <v>56.25</v>
      </c>
      <c r="M36" s="19">
        <v>70.5</v>
      </c>
      <c r="N36" s="19">
        <v>10</v>
      </c>
      <c r="O36" s="19">
        <f aca="true" t="shared" si="5" ref="O36:O67">SUM(M36:N36)</f>
        <v>80.5</v>
      </c>
      <c r="P36" s="19">
        <f aca="true" t="shared" si="6" ref="P36:P67">6/10*L36+4/10*O36</f>
        <v>65.95</v>
      </c>
      <c r="Q36" s="19">
        <f t="shared" si="3"/>
        <v>74.68856172140431</v>
      </c>
      <c r="R36" s="62" t="s">
        <v>141</v>
      </c>
    </row>
    <row r="37" spans="1:18" ht="60" customHeight="1">
      <c r="A37" s="38">
        <v>34</v>
      </c>
      <c r="B37" s="39" t="s">
        <v>32</v>
      </c>
      <c r="C37" s="40" t="s">
        <v>665</v>
      </c>
      <c r="D37" s="41">
        <v>91.63</v>
      </c>
      <c r="E37" s="40" t="s">
        <v>666</v>
      </c>
      <c r="F37" s="40" t="s">
        <v>267</v>
      </c>
      <c r="G37" s="19">
        <v>12</v>
      </c>
      <c r="H37" s="19">
        <v>12.75</v>
      </c>
      <c r="I37" s="19">
        <v>16</v>
      </c>
      <c r="J37" s="19">
        <v>12</v>
      </c>
      <c r="K37" s="19">
        <v>10</v>
      </c>
      <c r="L37" s="19">
        <f t="shared" si="4"/>
        <v>62.75</v>
      </c>
      <c r="M37" s="19">
        <v>60</v>
      </c>
      <c r="N37" s="19">
        <v>10</v>
      </c>
      <c r="O37" s="19">
        <f t="shared" si="5"/>
        <v>70</v>
      </c>
      <c r="P37" s="19">
        <f t="shared" si="6"/>
        <v>65.65</v>
      </c>
      <c r="Q37" s="19">
        <f aca="true" t="shared" si="7" ref="Q37:Q68">(P37/$P$4)*100</f>
        <v>74.34881087202719</v>
      </c>
      <c r="R37" s="62" t="s">
        <v>141</v>
      </c>
    </row>
    <row r="38" spans="1:18" ht="60" customHeight="1">
      <c r="A38" s="38">
        <v>35</v>
      </c>
      <c r="B38" s="43" t="s">
        <v>206</v>
      </c>
      <c r="C38" s="40" t="s">
        <v>667</v>
      </c>
      <c r="D38" s="41">
        <v>85.65</v>
      </c>
      <c r="E38" s="40" t="s">
        <v>559</v>
      </c>
      <c r="F38" s="40" t="s">
        <v>560</v>
      </c>
      <c r="G38" s="19">
        <v>16</v>
      </c>
      <c r="H38" s="19">
        <v>11</v>
      </c>
      <c r="I38" s="19">
        <v>6</v>
      </c>
      <c r="J38" s="19">
        <v>13.5</v>
      </c>
      <c r="K38" s="19">
        <v>10</v>
      </c>
      <c r="L38" s="19">
        <f t="shared" si="4"/>
        <v>56.5</v>
      </c>
      <c r="M38" s="19">
        <v>69</v>
      </c>
      <c r="N38" s="19">
        <v>10</v>
      </c>
      <c r="O38" s="19">
        <f t="shared" si="5"/>
        <v>79</v>
      </c>
      <c r="P38" s="19">
        <f t="shared" si="6"/>
        <v>65.5</v>
      </c>
      <c r="Q38" s="19">
        <f t="shared" si="7"/>
        <v>74.17893544733862</v>
      </c>
      <c r="R38" s="62" t="s">
        <v>141</v>
      </c>
    </row>
    <row r="39" spans="1:18" ht="60" customHeight="1">
      <c r="A39" s="38">
        <v>36</v>
      </c>
      <c r="B39" s="43" t="s">
        <v>41</v>
      </c>
      <c r="C39" s="44" t="s">
        <v>668</v>
      </c>
      <c r="D39" s="45">
        <v>56.72</v>
      </c>
      <c r="E39" s="49" t="s">
        <v>482</v>
      </c>
      <c r="F39" s="44" t="s">
        <v>483</v>
      </c>
      <c r="G39" s="19">
        <v>12</v>
      </c>
      <c r="H39" s="19">
        <v>14</v>
      </c>
      <c r="I39" s="19">
        <v>8.5</v>
      </c>
      <c r="J39" s="19">
        <v>21.5</v>
      </c>
      <c r="K39" s="19">
        <v>10</v>
      </c>
      <c r="L39" s="19">
        <f t="shared" si="4"/>
        <v>66</v>
      </c>
      <c r="M39" s="19">
        <v>53</v>
      </c>
      <c r="N39" s="19">
        <v>10</v>
      </c>
      <c r="O39" s="19">
        <f t="shared" si="5"/>
        <v>63</v>
      </c>
      <c r="P39" s="19">
        <f t="shared" si="6"/>
        <v>64.80000000000001</v>
      </c>
      <c r="Q39" s="19">
        <f t="shared" si="7"/>
        <v>73.38618346545867</v>
      </c>
      <c r="R39" s="62" t="s">
        <v>141</v>
      </c>
    </row>
    <row r="40" spans="1:18" ht="60" customHeight="1">
      <c r="A40" s="38">
        <v>37</v>
      </c>
      <c r="B40" s="39" t="s">
        <v>275</v>
      </c>
      <c r="C40" s="25" t="s">
        <v>669</v>
      </c>
      <c r="D40" s="15">
        <v>70.1</v>
      </c>
      <c r="E40" s="25" t="s">
        <v>670</v>
      </c>
      <c r="F40" s="25" t="s">
        <v>671</v>
      </c>
      <c r="G40" s="19">
        <v>10</v>
      </c>
      <c r="H40" s="19">
        <v>13.5</v>
      </c>
      <c r="I40" s="19">
        <v>20</v>
      </c>
      <c r="J40" s="19">
        <v>13</v>
      </c>
      <c r="K40" s="19">
        <v>10</v>
      </c>
      <c r="L40" s="19">
        <f t="shared" si="4"/>
        <v>66.5</v>
      </c>
      <c r="M40" s="19">
        <v>52</v>
      </c>
      <c r="N40" s="19">
        <v>10</v>
      </c>
      <c r="O40" s="19">
        <f t="shared" si="5"/>
        <v>62</v>
      </c>
      <c r="P40" s="19">
        <f t="shared" si="6"/>
        <v>64.7</v>
      </c>
      <c r="Q40" s="19">
        <f t="shared" si="7"/>
        <v>73.27293318233296</v>
      </c>
      <c r="R40" s="62" t="s">
        <v>141</v>
      </c>
    </row>
    <row r="41" spans="1:18" ht="60" customHeight="1">
      <c r="A41" s="38">
        <v>38</v>
      </c>
      <c r="B41" s="39" t="s">
        <v>32</v>
      </c>
      <c r="C41" s="40" t="s">
        <v>672</v>
      </c>
      <c r="D41" s="41">
        <v>87.38</v>
      </c>
      <c r="E41" s="40" t="s">
        <v>619</v>
      </c>
      <c r="F41" s="40" t="s">
        <v>620</v>
      </c>
      <c r="G41" s="19">
        <v>14</v>
      </c>
      <c r="H41" s="19">
        <v>8.25</v>
      </c>
      <c r="I41" s="19">
        <v>9</v>
      </c>
      <c r="J41" s="19">
        <v>12</v>
      </c>
      <c r="K41" s="19">
        <v>10</v>
      </c>
      <c r="L41" s="19">
        <f t="shared" si="4"/>
        <v>53.25</v>
      </c>
      <c r="M41" s="19">
        <v>71</v>
      </c>
      <c r="N41" s="19">
        <v>10</v>
      </c>
      <c r="O41" s="19">
        <f t="shared" si="5"/>
        <v>81</v>
      </c>
      <c r="P41" s="19">
        <f t="shared" si="6"/>
        <v>64.35</v>
      </c>
      <c r="Q41" s="19">
        <f t="shared" si="7"/>
        <v>72.87655719139298</v>
      </c>
      <c r="R41" s="62" t="s">
        <v>141</v>
      </c>
    </row>
    <row r="42" spans="1:18" ht="60" customHeight="1">
      <c r="A42" s="38">
        <v>39</v>
      </c>
      <c r="B42" s="52" t="s">
        <v>45</v>
      </c>
      <c r="C42" s="44" t="s">
        <v>673</v>
      </c>
      <c r="D42" s="45">
        <v>87</v>
      </c>
      <c r="E42" s="44" t="s">
        <v>674</v>
      </c>
      <c r="F42" s="44" t="s">
        <v>675</v>
      </c>
      <c r="G42" s="19">
        <v>10</v>
      </c>
      <c r="H42" s="19">
        <v>10.75</v>
      </c>
      <c r="I42" s="19">
        <v>8.75</v>
      </c>
      <c r="J42" s="19">
        <v>19.5</v>
      </c>
      <c r="K42" s="19">
        <v>10</v>
      </c>
      <c r="L42" s="19">
        <f t="shared" si="4"/>
        <v>59</v>
      </c>
      <c r="M42" s="19">
        <v>61.5</v>
      </c>
      <c r="N42" s="19">
        <v>10</v>
      </c>
      <c r="O42" s="19">
        <f t="shared" si="5"/>
        <v>71.5</v>
      </c>
      <c r="P42" s="19">
        <f t="shared" si="6"/>
        <v>64</v>
      </c>
      <c r="Q42" s="19">
        <f t="shared" si="7"/>
        <v>72.480181200453</v>
      </c>
      <c r="R42" s="62" t="s">
        <v>141</v>
      </c>
    </row>
    <row r="43" spans="1:18" ht="60" customHeight="1">
      <c r="A43" s="38">
        <v>40</v>
      </c>
      <c r="B43" s="46" t="s">
        <v>300</v>
      </c>
      <c r="C43" s="40" t="s">
        <v>676</v>
      </c>
      <c r="D43" s="41">
        <v>94</v>
      </c>
      <c r="E43" s="40" t="s">
        <v>677</v>
      </c>
      <c r="F43" s="40" t="s">
        <v>678</v>
      </c>
      <c r="G43" s="19">
        <v>16</v>
      </c>
      <c r="H43" s="19">
        <v>13</v>
      </c>
      <c r="I43" s="19">
        <v>6</v>
      </c>
      <c r="J43" s="19">
        <v>7</v>
      </c>
      <c r="K43" s="19">
        <v>10</v>
      </c>
      <c r="L43" s="19">
        <f t="shared" si="4"/>
        <v>52</v>
      </c>
      <c r="M43" s="19">
        <v>71</v>
      </c>
      <c r="N43" s="19">
        <v>10</v>
      </c>
      <c r="O43" s="19">
        <f t="shared" si="5"/>
        <v>81</v>
      </c>
      <c r="P43" s="19">
        <f t="shared" si="6"/>
        <v>63.599999999999994</v>
      </c>
      <c r="Q43" s="19">
        <f t="shared" si="7"/>
        <v>72.02718006795017</v>
      </c>
      <c r="R43" s="62" t="s">
        <v>141</v>
      </c>
    </row>
    <row r="44" spans="1:18" ht="60" customHeight="1">
      <c r="A44" s="38">
        <v>41</v>
      </c>
      <c r="B44" s="39" t="s">
        <v>32</v>
      </c>
      <c r="C44" s="40" t="s">
        <v>679</v>
      </c>
      <c r="D44" s="41">
        <v>90.6</v>
      </c>
      <c r="E44" s="40" t="s">
        <v>619</v>
      </c>
      <c r="F44" s="40" t="s">
        <v>620</v>
      </c>
      <c r="G44" s="19">
        <v>12</v>
      </c>
      <c r="H44" s="19">
        <v>12.5</v>
      </c>
      <c r="I44" s="19">
        <v>17.75</v>
      </c>
      <c r="J44" s="19">
        <v>5</v>
      </c>
      <c r="K44" s="19">
        <v>10</v>
      </c>
      <c r="L44" s="19">
        <f t="shared" si="4"/>
        <v>57.25</v>
      </c>
      <c r="M44" s="19">
        <v>62.5</v>
      </c>
      <c r="N44" s="19">
        <v>10</v>
      </c>
      <c r="O44" s="19">
        <f t="shared" si="5"/>
        <v>72.5</v>
      </c>
      <c r="P44" s="19">
        <f t="shared" si="6"/>
        <v>63.35</v>
      </c>
      <c r="Q44" s="19">
        <f t="shared" si="7"/>
        <v>71.7440543601359</v>
      </c>
      <c r="R44" s="62" t="s">
        <v>141</v>
      </c>
    </row>
    <row r="45" spans="1:18" ht="60" customHeight="1">
      <c r="A45" s="38">
        <v>42</v>
      </c>
      <c r="B45" s="39" t="s">
        <v>32</v>
      </c>
      <c r="C45" s="40" t="s">
        <v>680</v>
      </c>
      <c r="D45" s="41">
        <v>94.58</v>
      </c>
      <c r="E45" s="40" t="s">
        <v>619</v>
      </c>
      <c r="F45" s="40" t="s">
        <v>620</v>
      </c>
      <c r="G45" s="19">
        <v>8</v>
      </c>
      <c r="H45" s="19">
        <v>12.25</v>
      </c>
      <c r="I45" s="19">
        <v>12</v>
      </c>
      <c r="J45" s="19">
        <v>18.5</v>
      </c>
      <c r="K45" s="19">
        <v>10</v>
      </c>
      <c r="L45" s="19">
        <f t="shared" si="4"/>
        <v>60.75</v>
      </c>
      <c r="M45" s="19">
        <v>56.5</v>
      </c>
      <c r="N45" s="19">
        <v>10</v>
      </c>
      <c r="O45" s="19">
        <f t="shared" si="5"/>
        <v>66.5</v>
      </c>
      <c r="P45" s="19">
        <f t="shared" si="6"/>
        <v>63.05</v>
      </c>
      <c r="Q45" s="19">
        <f t="shared" si="7"/>
        <v>71.40430351075877</v>
      </c>
      <c r="R45" s="62" t="s">
        <v>141</v>
      </c>
    </row>
    <row r="46" spans="1:18" ht="60" customHeight="1">
      <c r="A46" s="38">
        <v>43</v>
      </c>
      <c r="B46" s="51" t="s">
        <v>245</v>
      </c>
      <c r="C46" s="44" t="s">
        <v>681</v>
      </c>
      <c r="D46" s="45">
        <v>74.25</v>
      </c>
      <c r="E46" s="50" t="s">
        <v>247</v>
      </c>
      <c r="F46" s="50" t="s">
        <v>248</v>
      </c>
      <c r="G46" s="19">
        <v>10</v>
      </c>
      <c r="H46" s="19">
        <v>12</v>
      </c>
      <c r="I46" s="19">
        <v>8</v>
      </c>
      <c r="J46" s="19">
        <v>18</v>
      </c>
      <c r="K46" s="19">
        <v>10</v>
      </c>
      <c r="L46" s="19">
        <f t="shared" si="4"/>
        <v>58</v>
      </c>
      <c r="M46" s="19">
        <v>60</v>
      </c>
      <c r="N46" s="19">
        <v>10</v>
      </c>
      <c r="O46" s="19">
        <f t="shared" si="5"/>
        <v>70</v>
      </c>
      <c r="P46" s="19">
        <f t="shared" si="6"/>
        <v>62.8</v>
      </c>
      <c r="Q46" s="19">
        <f t="shared" si="7"/>
        <v>71.1211778029445</v>
      </c>
      <c r="R46" s="62" t="s">
        <v>141</v>
      </c>
    </row>
    <row r="47" spans="1:18" ht="60" customHeight="1">
      <c r="A47" s="38">
        <v>44</v>
      </c>
      <c r="B47" s="43" t="s">
        <v>62</v>
      </c>
      <c r="C47" s="44" t="s">
        <v>682</v>
      </c>
      <c r="D47" s="45">
        <v>89.56</v>
      </c>
      <c r="E47" s="44" t="s">
        <v>683</v>
      </c>
      <c r="F47" s="65" t="s">
        <v>684</v>
      </c>
      <c r="G47" s="19">
        <v>14</v>
      </c>
      <c r="H47" s="24">
        <v>10.75</v>
      </c>
      <c r="I47" s="19">
        <v>9</v>
      </c>
      <c r="J47" s="19">
        <v>15.5</v>
      </c>
      <c r="K47" s="19">
        <v>10</v>
      </c>
      <c r="L47" s="19">
        <f t="shared" si="4"/>
        <v>59.25</v>
      </c>
      <c r="M47" s="19">
        <v>57.5</v>
      </c>
      <c r="N47" s="19">
        <v>10</v>
      </c>
      <c r="O47" s="19">
        <f t="shared" si="5"/>
        <v>67.5</v>
      </c>
      <c r="P47" s="19">
        <f t="shared" si="6"/>
        <v>62.55</v>
      </c>
      <c r="Q47" s="19">
        <f t="shared" si="7"/>
        <v>70.83805209513024</v>
      </c>
      <c r="R47" s="62" t="s">
        <v>141</v>
      </c>
    </row>
    <row r="48" spans="1:18" ht="60" customHeight="1">
      <c r="A48" s="38">
        <v>45</v>
      </c>
      <c r="B48" s="43" t="s">
        <v>62</v>
      </c>
      <c r="C48" s="44" t="s">
        <v>685</v>
      </c>
      <c r="D48" s="45">
        <v>76.55</v>
      </c>
      <c r="E48" s="44" t="s">
        <v>414</v>
      </c>
      <c r="F48" s="44" t="s">
        <v>624</v>
      </c>
      <c r="G48" s="19">
        <v>10</v>
      </c>
      <c r="H48" s="19">
        <v>14.75</v>
      </c>
      <c r="I48" s="19">
        <v>5</v>
      </c>
      <c r="J48" s="19">
        <v>15.5</v>
      </c>
      <c r="K48" s="19">
        <v>10</v>
      </c>
      <c r="L48" s="19">
        <f t="shared" si="4"/>
        <v>55.25</v>
      </c>
      <c r="M48" s="19">
        <v>62.5</v>
      </c>
      <c r="N48" s="19">
        <v>10</v>
      </c>
      <c r="O48" s="19">
        <f t="shared" si="5"/>
        <v>72.5</v>
      </c>
      <c r="P48" s="19">
        <f t="shared" si="6"/>
        <v>62.15</v>
      </c>
      <c r="Q48" s="19">
        <f t="shared" si="7"/>
        <v>70.3850509626274</v>
      </c>
      <c r="R48" s="62" t="s">
        <v>141</v>
      </c>
    </row>
    <row r="49" spans="1:18" ht="60" customHeight="1">
      <c r="A49" s="38">
        <v>46</v>
      </c>
      <c r="B49" s="39" t="s">
        <v>32</v>
      </c>
      <c r="C49" s="40" t="s">
        <v>686</v>
      </c>
      <c r="D49" s="41">
        <v>91.6</v>
      </c>
      <c r="E49" s="40" t="s">
        <v>455</v>
      </c>
      <c r="F49" s="40" t="s">
        <v>620</v>
      </c>
      <c r="G49" s="19">
        <v>12</v>
      </c>
      <c r="H49" s="19">
        <v>13</v>
      </c>
      <c r="I49" s="19">
        <v>6</v>
      </c>
      <c r="J49" s="19">
        <v>19.5</v>
      </c>
      <c r="K49" s="19">
        <v>10</v>
      </c>
      <c r="L49" s="19">
        <f t="shared" si="4"/>
        <v>60.5</v>
      </c>
      <c r="M49" s="19">
        <v>53.5</v>
      </c>
      <c r="N49" s="19">
        <v>10</v>
      </c>
      <c r="O49" s="19">
        <f t="shared" si="5"/>
        <v>63.5</v>
      </c>
      <c r="P49" s="19">
        <f t="shared" si="6"/>
        <v>61.7</v>
      </c>
      <c r="Q49" s="19">
        <f t="shared" si="7"/>
        <v>69.87542468856172</v>
      </c>
      <c r="R49" s="62" t="s">
        <v>141</v>
      </c>
    </row>
    <row r="50" spans="1:18" ht="60" customHeight="1">
      <c r="A50" s="38">
        <v>47</v>
      </c>
      <c r="B50" s="39" t="s">
        <v>214</v>
      </c>
      <c r="C50" s="44" t="s">
        <v>687</v>
      </c>
      <c r="D50" s="45">
        <v>71.6</v>
      </c>
      <c r="E50" s="44" t="s">
        <v>688</v>
      </c>
      <c r="F50" s="44" t="s">
        <v>689</v>
      </c>
      <c r="G50" s="19">
        <v>14</v>
      </c>
      <c r="H50" s="19">
        <v>15</v>
      </c>
      <c r="I50" s="19">
        <v>1</v>
      </c>
      <c r="J50" s="19">
        <v>14</v>
      </c>
      <c r="K50" s="19">
        <v>10</v>
      </c>
      <c r="L50" s="19">
        <f t="shared" si="4"/>
        <v>54</v>
      </c>
      <c r="M50" s="19">
        <v>61.5</v>
      </c>
      <c r="N50" s="19">
        <v>10</v>
      </c>
      <c r="O50" s="19">
        <f t="shared" si="5"/>
        <v>71.5</v>
      </c>
      <c r="P50" s="19">
        <f t="shared" si="6"/>
        <v>61</v>
      </c>
      <c r="Q50" s="19">
        <f t="shared" si="7"/>
        <v>69.08267270668176</v>
      </c>
      <c r="R50" s="62" t="s">
        <v>141</v>
      </c>
    </row>
    <row r="51" spans="1:18" ht="60" customHeight="1">
      <c r="A51" s="38">
        <v>48</v>
      </c>
      <c r="B51" s="43" t="s">
        <v>141</v>
      </c>
      <c r="C51" s="44" t="s">
        <v>690</v>
      </c>
      <c r="D51" s="45">
        <v>50</v>
      </c>
      <c r="E51" s="44" t="s">
        <v>691</v>
      </c>
      <c r="F51" s="44" t="s">
        <v>692</v>
      </c>
      <c r="G51" s="19">
        <v>10</v>
      </c>
      <c r="H51" s="19">
        <v>9</v>
      </c>
      <c r="I51" s="19">
        <v>15.5</v>
      </c>
      <c r="J51" s="19">
        <v>12</v>
      </c>
      <c r="K51" s="19">
        <v>10</v>
      </c>
      <c r="L51" s="19">
        <f t="shared" si="4"/>
        <v>56.5</v>
      </c>
      <c r="M51" s="19">
        <v>56</v>
      </c>
      <c r="N51" s="19">
        <v>10</v>
      </c>
      <c r="O51" s="19">
        <f t="shared" si="5"/>
        <v>66</v>
      </c>
      <c r="P51" s="19">
        <f t="shared" si="6"/>
        <v>60.3</v>
      </c>
      <c r="Q51" s="19">
        <f t="shared" si="7"/>
        <v>68.28992072480182</v>
      </c>
      <c r="R51" s="62" t="s">
        <v>141</v>
      </c>
    </row>
    <row r="52" spans="1:18" ht="60" customHeight="1">
      <c r="A52" s="38">
        <v>49</v>
      </c>
      <c r="B52" s="39" t="s">
        <v>155</v>
      </c>
      <c r="C52" s="44" t="s">
        <v>693</v>
      </c>
      <c r="D52" s="45">
        <v>58.5</v>
      </c>
      <c r="E52" s="44" t="s">
        <v>694</v>
      </c>
      <c r="F52" s="57" t="s">
        <v>583</v>
      </c>
      <c r="G52" s="19">
        <v>10</v>
      </c>
      <c r="H52" s="19">
        <v>10</v>
      </c>
      <c r="I52" s="19">
        <v>4</v>
      </c>
      <c r="J52" s="19">
        <v>18</v>
      </c>
      <c r="K52" s="19">
        <v>10</v>
      </c>
      <c r="L52" s="19">
        <f t="shared" si="4"/>
        <v>52</v>
      </c>
      <c r="M52" s="19">
        <v>62.5</v>
      </c>
      <c r="N52" s="19">
        <v>10</v>
      </c>
      <c r="O52" s="19">
        <f t="shared" si="5"/>
        <v>72.5</v>
      </c>
      <c r="P52" s="19">
        <f t="shared" si="6"/>
        <v>60.2</v>
      </c>
      <c r="Q52" s="19">
        <f t="shared" si="7"/>
        <v>68.17667044167611</v>
      </c>
      <c r="R52" s="62" t="s">
        <v>141</v>
      </c>
    </row>
    <row r="53" spans="1:18" ht="60" customHeight="1">
      <c r="A53" s="38">
        <v>50</v>
      </c>
      <c r="B53" s="43" t="s">
        <v>20</v>
      </c>
      <c r="C53" s="44" t="s">
        <v>695</v>
      </c>
      <c r="D53" s="45">
        <v>73.5</v>
      </c>
      <c r="E53" s="60" t="s">
        <v>509</v>
      </c>
      <c r="F53" s="60" t="s">
        <v>696</v>
      </c>
      <c r="G53" s="19">
        <v>12</v>
      </c>
      <c r="H53" s="19">
        <v>3</v>
      </c>
      <c r="I53" s="19">
        <v>13</v>
      </c>
      <c r="J53" s="19">
        <v>12.5</v>
      </c>
      <c r="K53" s="19">
        <v>10</v>
      </c>
      <c r="L53" s="19">
        <f t="shared" si="4"/>
        <v>50.5</v>
      </c>
      <c r="M53" s="19">
        <v>64.5</v>
      </c>
      <c r="N53" s="19">
        <v>10</v>
      </c>
      <c r="O53" s="19">
        <f t="shared" si="5"/>
        <v>74.5</v>
      </c>
      <c r="P53" s="19">
        <f t="shared" si="6"/>
        <v>60.099999999999994</v>
      </c>
      <c r="Q53" s="19">
        <f t="shared" si="7"/>
        <v>68.06342015855039</v>
      </c>
      <c r="R53" s="62" t="s">
        <v>141</v>
      </c>
    </row>
    <row r="54" spans="1:18" ht="60" customHeight="1">
      <c r="A54" s="38">
        <v>51</v>
      </c>
      <c r="B54" s="39" t="s">
        <v>58</v>
      </c>
      <c r="C54" s="40" t="s">
        <v>697</v>
      </c>
      <c r="D54" s="41">
        <v>76</v>
      </c>
      <c r="E54" s="40" t="s">
        <v>432</v>
      </c>
      <c r="F54" s="40" t="s">
        <v>433</v>
      </c>
      <c r="G54" s="19">
        <v>14</v>
      </c>
      <c r="H54" s="19">
        <v>8.5</v>
      </c>
      <c r="I54" s="19">
        <v>5.5</v>
      </c>
      <c r="J54" s="19">
        <v>19.5</v>
      </c>
      <c r="K54" s="19">
        <v>10</v>
      </c>
      <c r="L54" s="19">
        <f t="shared" si="4"/>
        <v>57.5</v>
      </c>
      <c r="M54" s="19">
        <v>52.5</v>
      </c>
      <c r="N54" s="19">
        <v>10</v>
      </c>
      <c r="O54" s="19">
        <f t="shared" si="5"/>
        <v>62.5</v>
      </c>
      <c r="P54" s="19">
        <f t="shared" si="6"/>
        <v>59.5</v>
      </c>
      <c r="Q54" s="19">
        <f t="shared" si="7"/>
        <v>67.38391845979615</v>
      </c>
      <c r="R54" s="62" t="s">
        <v>141</v>
      </c>
    </row>
    <row r="55" spans="1:18" ht="60" customHeight="1">
      <c r="A55" s="38">
        <v>52</v>
      </c>
      <c r="B55" s="43" t="s">
        <v>62</v>
      </c>
      <c r="C55" s="44" t="s">
        <v>698</v>
      </c>
      <c r="D55" s="45">
        <v>92.28</v>
      </c>
      <c r="E55" s="44" t="s">
        <v>699</v>
      </c>
      <c r="F55" s="65" t="s">
        <v>684</v>
      </c>
      <c r="G55" s="19">
        <v>14</v>
      </c>
      <c r="H55" s="19">
        <v>13.5</v>
      </c>
      <c r="I55" s="19">
        <v>9</v>
      </c>
      <c r="J55" s="19">
        <v>11.5</v>
      </c>
      <c r="K55" s="19">
        <v>10</v>
      </c>
      <c r="L55" s="19">
        <f t="shared" si="4"/>
        <v>58</v>
      </c>
      <c r="M55" s="19">
        <v>50.5</v>
      </c>
      <c r="N55" s="19">
        <v>10</v>
      </c>
      <c r="O55" s="19">
        <f t="shared" si="5"/>
        <v>60.5</v>
      </c>
      <c r="P55" s="19">
        <f t="shared" si="6"/>
        <v>59</v>
      </c>
      <c r="Q55" s="19">
        <f t="shared" si="7"/>
        <v>66.81766704416762</v>
      </c>
      <c r="R55" s="62" t="s">
        <v>141</v>
      </c>
    </row>
    <row r="56" spans="1:18" ht="60" customHeight="1">
      <c r="A56" s="38">
        <v>53</v>
      </c>
      <c r="B56" s="52" t="s">
        <v>45</v>
      </c>
      <c r="C56" s="44" t="s">
        <v>700</v>
      </c>
      <c r="D56" s="45">
        <v>79</v>
      </c>
      <c r="E56" s="44" t="s">
        <v>674</v>
      </c>
      <c r="F56" s="44" t="s">
        <v>675</v>
      </c>
      <c r="G56" s="19">
        <v>14</v>
      </c>
      <c r="H56" s="19">
        <v>10.75</v>
      </c>
      <c r="I56" s="19">
        <v>6.5</v>
      </c>
      <c r="J56" s="19">
        <v>10</v>
      </c>
      <c r="K56" s="19">
        <v>10</v>
      </c>
      <c r="L56" s="19">
        <f t="shared" si="4"/>
        <v>51.25</v>
      </c>
      <c r="M56" s="19">
        <v>58.5</v>
      </c>
      <c r="N56" s="19">
        <v>10</v>
      </c>
      <c r="O56" s="19">
        <f t="shared" si="5"/>
        <v>68.5</v>
      </c>
      <c r="P56" s="19">
        <f t="shared" si="6"/>
        <v>58.150000000000006</v>
      </c>
      <c r="Q56" s="19">
        <f t="shared" si="7"/>
        <v>65.8550396375991</v>
      </c>
      <c r="R56" s="62" t="s">
        <v>141</v>
      </c>
    </row>
    <row r="57" spans="1:18" ht="60" customHeight="1">
      <c r="A57" s="38">
        <v>54</v>
      </c>
      <c r="B57" s="46" t="s">
        <v>100</v>
      </c>
      <c r="C57" s="40" t="s">
        <v>701</v>
      </c>
      <c r="D57" s="41">
        <v>77</v>
      </c>
      <c r="E57" s="40" t="s">
        <v>554</v>
      </c>
      <c r="F57" s="44" t="s">
        <v>702</v>
      </c>
      <c r="G57" s="19">
        <v>12</v>
      </c>
      <c r="H57" s="19">
        <v>5</v>
      </c>
      <c r="I57" s="19">
        <v>6</v>
      </c>
      <c r="J57" s="19">
        <v>13.5</v>
      </c>
      <c r="K57" s="19">
        <v>10</v>
      </c>
      <c r="L57" s="19">
        <f t="shared" si="4"/>
        <v>46.5</v>
      </c>
      <c r="M57" s="19">
        <v>65.5</v>
      </c>
      <c r="N57" s="19">
        <v>10</v>
      </c>
      <c r="O57" s="19">
        <f t="shared" si="5"/>
        <v>75.5</v>
      </c>
      <c r="P57" s="19">
        <f t="shared" si="6"/>
        <v>58.1</v>
      </c>
      <c r="Q57" s="19">
        <f t="shared" si="7"/>
        <v>65.79841449603624</v>
      </c>
      <c r="R57" s="62" t="s">
        <v>141</v>
      </c>
    </row>
    <row r="58" spans="1:18" ht="60" customHeight="1">
      <c r="A58" s="38">
        <v>55</v>
      </c>
      <c r="B58" s="39" t="s">
        <v>275</v>
      </c>
      <c r="C58" s="25" t="s">
        <v>703</v>
      </c>
      <c r="D58" s="15" t="s">
        <v>704</v>
      </c>
      <c r="E58" s="25" t="s">
        <v>705</v>
      </c>
      <c r="F58" s="25" t="s">
        <v>453</v>
      </c>
      <c r="G58" s="19">
        <v>10</v>
      </c>
      <c r="H58" s="19">
        <v>11</v>
      </c>
      <c r="I58" s="19">
        <v>4</v>
      </c>
      <c r="J58" s="19">
        <v>16.5</v>
      </c>
      <c r="K58" s="19">
        <v>10</v>
      </c>
      <c r="L58" s="19">
        <f t="shared" si="4"/>
        <v>51.5</v>
      </c>
      <c r="M58" s="19">
        <v>57.5</v>
      </c>
      <c r="N58" s="19">
        <v>10</v>
      </c>
      <c r="O58" s="19">
        <f t="shared" si="5"/>
        <v>67.5</v>
      </c>
      <c r="P58" s="19">
        <f t="shared" si="6"/>
        <v>57.9</v>
      </c>
      <c r="Q58" s="19">
        <f t="shared" si="7"/>
        <v>65.57191392978481</v>
      </c>
      <c r="R58" s="62" t="s">
        <v>141</v>
      </c>
    </row>
    <row r="59" spans="1:18" ht="60" customHeight="1">
      <c r="A59" s="38">
        <v>56</v>
      </c>
      <c r="B59" s="43" t="s">
        <v>27</v>
      </c>
      <c r="C59" s="44" t="s">
        <v>706</v>
      </c>
      <c r="D59" s="45">
        <v>84</v>
      </c>
      <c r="E59" s="44" t="s">
        <v>707</v>
      </c>
      <c r="F59" s="44" t="s">
        <v>708</v>
      </c>
      <c r="G59" s="19">
        <v>10</v>
      </c>
      <c r="H59" s="19">
        <v>11.75</v>
      </c>
      <c r="I59" s="19">
        <v>7.5</v>
      </c>
      <c r="J59" s="19">
        <v>13</v>
      </c>
      <c r="K59" s="19">
        <v>10</v>
      </c>
      <c r="L59" s="19">
        <f t="shared" si="4"/>
        <v>52.25</v>
      </c>
      <c r="M59" s="19">
        <v>56</v>
      </c>
      <c r="N59" s="19">
        <v>10</v>
      </c>
      <c r="O59" s="19">
        <f t="shared" si="5"/>
        <v>66</v>
      </c>
      <c r="P59" s="19">
        <f t="shared" si="6"/>
        <v>57.75</v>
      </c>
      <c r="Q59" s="19">
        <f t="shared" si="7"/>
        <v>65.40203850509626</v>
      </c>
      <c r="R59" s="62" t="s">
        <v>141</v>
      </c>
    </row>
    <row r="60" spans="1:18" ht="60" customHeight="1">
      <c r="A60" s="38">
        <v>57</v>
      </c>
      <c r="B60" s="43" t="s">
        <v>75</v>
      </c>
      <c r="C60" s="44" t="s">
        <v>709</v>
      </c>
      <c r="D60" s="45">
        <v>78.5</v>
      </c>
      <c r="E60" s="44" t="s">
        <v>463</v>
      </c>
      <c r="F60" s="58" t="s">
        <v>464</v>
      </c>
      <c r="G60" s="19">
        <v>16</v>
      </c>
      <c r="H60" s="19">
        <v>3</v>
      </c>
      <c r="I60" s="19">
        <v>5.5</v>
      </c>
      <c r="J60" s="19">
        <v>16</v>
      </c>
      <c r="K60" s="19">
        <v>10</v>
      </c>
      <c r="L60" s="19">
        <f t="shared" si="4"/>
        <v>50.5</v>
      </c>
      <c r="M60" s="19">
        <v>58</v>
      </c>
      <c r="N60" s="19">
        <v>10</v>
      </c>
      <c r="O60" s="19">
        <f t="shared" si="5"/>
        <v>68</v>
      </c>
      <c r="P60" s="19">
        <f t="shared" si="6"/>
        <v>57.5</v>
      </c>
      <c r="Q60" s="19">
        <f t="shared" si="7"/>
        <v>65.118912797282</v>
      </c>
      <c r="R60" s="62" t="s">
        <v>141</v>
      </c>
    </row>
    <row r="61" spans="1:18" ht="60" customHeight="1">
      <c r="A61" s="38">
        <v>58</v>
      </c>
      <c r="B61" s="46" t="s">
        <v>100</v>
      </c>
      <c r="C61" s="40" t="s">
        <v>710</v>
      </c>
      <c r="D61" s="41">
        <v>68.5</v>
      </c>
      <c r="E61" s="40" t="s">
        <v>711</v>
      </c>
      <c r="F61" s="44" t="s">
        <v>712</v>
      </c>
      <c r="G61" s="19">
        <v>12</v>
      </c>
      <c r="H61" s="19">
        <v>11.75</v>
      </c>
      <c r="I61" s="19">
        <v>7</v>
      </c>
      <c r="J61" s="19">
        <v>17</v>
      </c>
      <c r="K61" s="19">
        <v>10</v>
      </c>
      <c r="L61" s="19">
        <f t="shared" si="4"/>
        <v>57.75</v>
      </c>
      <c r="M61" s="19">
        <v>43.5</v>
      </c>
      <c r="N61" s="19">
        <v>10</v>
      </c>
      <c r="O61" s="19">
        <f t="shared" si="5"/>
        <v>53.5</v>
      </c>
      <c r="P61" s="19">
        <f t="shared" si="6"/>
        <v>56.05</v>
      </c>
      <c r="Q61" s="19">
        <f t="shared" si="7"/>
        <v>63.47678369195923</v>
      </c>
      <c r="R61" s="62" t="s">
        <v>141</v>
      </c>
    </row>
    <row r="62" spans="1:18" ht="60" customHeight="1">
      <c r="A62" s="38">
        <v>59</v>
      </c>
      <c r="B62" s="43" t="s">
        <v>129</v>
      </c>
      <c r="C62" s="14" t="s">
        <v>713</v>
      </c>
      <c r="D62" s="15">
        <v>55.5</v>
      </c>
      <c r="E62" s="14" t="s">
        <v>714</v>
      </c>
      <c r="F62" s="14" t="s">
        <v>526</v>
      </c>
      <c r="G62" s="19">
        <v>14</v>
      </c>
      <c r="H62" s="19">
        <v>12.5</v>
      </c>
      <c r="I62" s="19">
        <v>6.5</v>
      </c>
      <c r="J62" s="19">
        <v>6.5</v>
      </c>
      <c r="K62" s="19">
        <v>10</v>
      </c>
      <c r="L62" s="19">
        <f t="shared" si="4"/>
        <v>49.5</v>
      </c>
      <c r="M62" s="19">
        <v>55.5</v>
      </c>
      <c r="N62" s="19">
        <v>10</v>
      </c>
      <c r="O62" s="19">
        <f t="shared" si="5"/>
        <v>65.5</v>
      </c>
      <c r="P62" s="19">
        <f t="shared" si="6"/>
        <v>55.900000000000006</v>
      </c>
      <c r="Q62" s="19">
        <f t="shared" si="7"/>
        <v>63.30690826727068</v>
      </c>
      <c r="R62" s="62" t="s">
        <v>141</v>
      </c>
    </row>
    <row r="63" spans="1:18" ht="60" customHeight="1">
      <c r="A63" s="38">
        <v>60</v>
      </c>
      <c r="B63" s="43" t="s">
        <v>521</v>
      </c>
      <c r="C63" s="44" t="s">
        <v>715</v>
      </c>
      <c r="D63" s="45">
        <v>66.6</v>
      </c>
      <c r="E63" s="44" t="s">
        <v>523</v>
      </c>
      <c r="F63" s="44" t="s">
        <v>716</v>
      </c>
      <c r="G63" s="19">
        <v>14</v>
      </c>
      <c r="H63" s="19">
        <v>11</v>
      </c>
      <c r="I63" s="19">
        <v>1</v>
      </c>
      <c r="J63" s="19">
        <v>11.5</v>
      </c>
      <c r="K63" s="19">
        <v>10</v>
      </c>
      <c r="L63" s="19">
        <f t="shared" si="4"/>
        <v>47.5</v>
      </c>
      <c r="M63" s="19">
        <v>58.5</v>
      </c>
      <c r="N63" s="19">
        <v>10</v>
      </c>
      <c r="O63" s="19">
        <f t="shared" si="5"/>
        <v>68.5</v>
      </c>
      <c r="P63" s="19">
        <f t="shared" si="6"/>
        <v>55.900000000000006</v>
      </c>
      <c r="Q63" s="19">
        <f t="shared" si="7"/>
        <v>63.30690826727068</v>
      </c>
      <c r="R63" s="62" t="s">
        <v>141</v>
      </c>
    </row>
    <row r="64" spans="1:18" ht="60" customHeight="1">
      <c r="A64" s="38">
        <v>61</v>
      </c>
      <c r="B64" s="43" t="s">
        <v>129</v>
      </c>
      <c r="C64" s="14" t="s">
        <v>717</v>
      </c>
      <c r="D64" s="15">
        <v>90</v>
      </c>
      <c r="E64" s="14" t="s">
        <v>232</v>
      </c>
      <c r="F64" s="14" t="s">
        <v>718</v>
      </c>
      <c r="G64" s="19">
        <v>12</v>
      </c>
      <c r="H64" s="19">
        <v>13.25</v>
      </c>
      <c r="I64" s="19">
        <v>7</v>
      </c>
      <c r="J64" s="19">
        <v>13.5</v>
      </c>
      <c r="K64" s="19">
        <v>10</v>
      </c>
      <c r="L64" s="19">
        <f t="shared" si="4"/>
        <v>55.75</v>
      </c>
      <c r="M64" s="19">
        <v>46</v>
      </c>
      <c r="N64" s="19">
        <v>10</v>
      </c>
      <c r="O64" s="19">
        <f t="shared" si="5"/>
        <v>56</v>
      </c>
      <c r="P64" s="19">
        <f t="shared" si="6"/>
        <v>55.849999999999994</v>
      </c>
      <c r="Q64" s="19">
        <f t="shared" si="7"/>
        <v>63.25028312570781</v>
      </c>
      <c r="R64" s="62" t="s">
        <v>141</v>
      </c>
    </row>
    <row r="65" spans="1:18" ht="60" customHeight="1">
      <c r="A65" s="38">
        <v>62</v>
      </c>
      <c r="B65" s="43" t="s">
        <v>190</v>
      </c>
      <c r="C65" s="47" t="s">
        <v>719</v>
      </c>
      <c r="D65" s="48">
        <v>82.85</v>
      </c>
      <c r="E65" s="47" t="s">
        <v>720</v>
      </c>
      <c r="F65" s="47" t="s">
        <v>721</v>
      </c>
      <c r="G65" s="19">
        <v>10</v>
      </c>
      <c r="H65" s="19">
        <v>1.5</v>
      </c>
      <c r="I65" s="19">
        <v>1.5</v>
      </c>
      <c r="J65" s="19">
        <v>9.5</v>
      </c>
      <c r="K65" s="19">
        <v>10</v>
      </c>
      <c r="L65" s="19">
        <f t="shared" si="4"/>
        <v>32.5</v>
      </c>
      <c r="M65" s="19">
        <v>80.5</v>
      </c>
      <c r="N65" s="19">
        <v>10</v>
      </c>
      <c r="O65" s="19">
        <f t="shared" si="5"/>
        <v>90.5</v>
      </c>
      <c r="P65" s="19">
        <f t="shared" si="6"/>
        <v>55.7</v>
      </c>
      <c r="Q65" s="19">
        <f t="shared" si="7"/>
        <v>63.08040770101926</v>
      </c>
      <c r="R65" s="62" t="s">
        <v>141</v>
      </c>
    </row>
    <row r="66" spans="1:18" ht="60" customHeight="1">
      <c r="A66" s="38">
        <v>63</v>
      </c>
      <c r="B66" s="43" t="s">
        <v>198</v>
      </c>
      <c r="C66" s="44" t="s">
        <v>722</v>
      </c>
      <c r="D66" s="45">
        <v>79.45</v>
      </c>
      <c r="E66" s="44" t="s">
        <v>596</v>
      </c>
      <c r="F66" s="44" t="s">
        <v>723</v>
      </c>
      <c r="G66" s="19">
        <v>12</v>
      </c>
      <c r="H66" s="19">
        <v>13</v>
      </c>
      <c r="I66" s="19">
        <v>4</v>
      </c>
      <c r="J66" s="19">
        <v>18.5</v>
      </c>
      <c r="K66" s="19">
        <v>10</v>
      </c>
      <c r="L66" s="19">
        <f t="shared" si="4"/>
        <v>57.5</v>
      </c>
      <c r="M66" s="19">
        <v>43</v>
      </c>
      <c r="N66" s="19">
        <v>10</v>
      </c>
      <c r="O66" s="19">
        <f t="shared" si="5"/>
        <v>53</v>
      </c>
      <c r="P66" s="19">
        <f t="shared" si="6"/>
        <v>55.7</v>
      </c>
      <c r="Q66" s="19">
        <f t="shared" si="7"/>
        <v>63.08040770101926</v>
      </c>
      <c r="R66" s="62" t="s">
        <v>141</v>
      </c>
    </row>
    <row r="67" spans="1:18" ht="60" customHeight="1">
      <c r="A67" s="38">
        <v>64</v>
      </c>
      <c r="B67" s="43" t="s">
        <v>122</v>
      </c>
      <c r="C67" s="44" t="s">
        <v>724</v>
      </c>
      <c r="D67" s="45">
        <v>76.75</v>
      </c>
      <c r="E67" s="44" t="s">
        <v>607</v>
      </c>
      <c r="F67" s="44" t="s">
        <v>725</v>
      </c>
      <c r="G67" s="19">
        <v>14</v>
      </c>
      <c r="H67" s="19">
        <v>9</v>
      </c>
      <c r="I67" s="19">
        <v>5</v>
      </c>
      <c r="J67" s="19">
        <v>13.5</v>
      </c>
      <c r="K67" s="19">
        <v>10</v>
      </c>
      <c r="L67" s="19">
        <f t="shared" si="4"/>
        <v>51.5</v>
      </c>
      <c r="M67" s="19">
        <v>50.5</v>
      </c>
      <c r="N67" s="19">
        <v>10</v>
      </c>
      <c r="O67" s="19">
        <f t="shared" si="5"/>
        <v>60.5</v>
      </c>
      <c r="P67" s="19">
        <f t="shared" si="6"/>
        <v>55.1</v>
      </c>
      <c r="Q67" s="19">
        <f t="shared" si="7"/>
        <v>62.40090600226501</v>
      </c>
      <c r="R67" s="62" t="s">
        <v>141</v>
      </c>
    </row>
    <row r="68" spans="1:18" ht="60" customHeight="1">
      <c r="A68" s="38">
        <v>65</v>
      </c>
      <c r="B68" s="43" t="s">
        <v>27</v>
      </c>
      <c r="C68" s="44" t="s">
        <v>726</v>
      </c>
      <c r="D68" s="45">
        <v>82.32</v>
      </c>
      <c r="E68" s="44" t="s">
        <v>727</v>
      </c>
      <c r="F68" s="44" t="s">
        <v>106</v>
      </c>
      <c r="G68" s="19">
        <v>6</v>
      </c>
      <c r="H68" s="19">
        <v>12</v>
      </c>
      <c r="I68" s="19">
        <v>5</v>
      </c>
      <c r="J68" s="19">
        <v>13</v>
      </c>
      <c r="K68" s="19">
        <v>10</v>
      </c>
      <c r="L68" s="19">
        <f aca="true" t="shared" si="8" ref="L68:L99">SUM(G68:K68)</f>
        <v>46</v>
      </c>
      <c r="M68" s="19">
        <v>58.5</v>
      </c>
      <c r="N68" s="19">
        <v>10</v>
      </c>
      <c r="O68" s="19">
        <f aca="true" t="shared" si="9" ref="O68:O99">SUM(M68:N68)</f>
        <v>68.5</v>
      </c>
      <c r="P68" s="19">
        <f aca="true" t="shared" si="10" ref="P68:P99">6/10*L68+4/10*O68</f>
        <v>55</v>
      </c>
      <c r="Q68" s="19">
        <f t="shared" si="7"/>
        <v>62.2876557191393</v>
      </c>
      <c r="R68" s="62" t="s">
        <v>141</v>
      </c>
    </row>
    <row r="69" spans="1:18" ht="60" customHeight="1">
      <c r="A69" s="38">
        <v>66</v>
      </c>
      <c r="B69" s="52" t="s">
        <v>79</v>
      </c>
      <c r="C69" s="44" t="s">
        <v>728</v>
      </c>
      <c r="D69" s="45">
        <v>81.7</v>
      </c>
      <c r="E69" s="44" t="s">
        <v>729</v>
      </c>
      <c r="F69" s="44" t="s">
        <v>730</v>
      </c>
      <c r="G69" s="19">
        <v>12</v>
      </c>
      <c r="H69" s="19">
        <v>16</v>
      </c>
      <c r="I69" s="19">
        <v>2</v>
      </c>
      <c r="J69" s="19">
        <v>11</v>
      </c>
      <c r="K69" s="19">
        <v>10</v>
      </c>
      <c r="L69" s="19">
        <f t="shared" si="8"/>
        <v>51</v>
      </c>
      <c r="M69" s="19">
        <v>50.5</v>
      </c>
      <c r="N69" s="19">
        <v>10</v>
      </c>
      <c r="O69" s="19">
        <f t="shared" si="9"/>
        <v>60.5</v>
      </c>
      <c r="P69" s="19">
        <f t="shared" si="10"/>
        <v>54.8</v>
      </c>
      <c r="Q69" s="19">
        <f aca="true" t="shared" si="11" ref="Q69:Q100">(P69/$P$4)*100</f>
        <v>62.06115515288788</v>
      </c>
      <c r="R69" s="62" t="s">
        <v>141</v>
      </c>
    </row>
    <row r="70" spans="1:18" ht="60" customHeight="1">
      <c r="A70" s="38">
        <v>67</v>
      </c>
      <c r="B70" s="39" t="s">
        <v>32</v>
      </c>
      <c r="C70" s="40" t="s">
        <v>731</v>
      </c>
      <c r="D70" s="41">
        <v>97.9</v>
      </c>
      <c r="E70" s="40" t="s">
        <v>455</v>
      </c>
      <c r="F70" s="40" t="s">
        <v>620</v>
      </c>
      <c r="G70" s="19">
        <v>10</v>
      </c>
      <c r="H70" s="19">
        <v>11.25</v>
      </c>
      <c r="I70" s="19">
        <v>8.5</v>
      </c>
      <c r="J70" s="19">
        <v>7</v>
      </c>
      <c r="K70" s="19">
        <v>10</v>
      </c>
      <c r="L70" s="19">
        <f t="shared" si="8"/>
        <v>46.75</v>
      </c>
      <c r="M70" s="19">
        <v>56.5</v>
      </c>
      <c r="N70" s="19">
        <v>10</v>
      </c>
      <c r="O70" s="19">
        <f t="shared" si="9"/>
        <v>66.5</v>
      </c>
      <c r="P70" s="19">
        <f t="shared" si="10"/>
        <v>54.650000000000006</v>
      </c>
      <c r="Q70" s="19">
        <f t="shared" si="11"/>
        <v>61.891279728199336</v>
      </c>
      <c r="R70" s="62" t="s">
        <v>141</v>
      </c>
    </row>
    <row r="71" spans="1:18" ht="60" customHeight="1">
      <c r="A71" s="38">
        <v>68</v>
      </c>
      <c r="B71" s="43" t="s">
        <v>210</v>
      </c>
      <c r="C71" s="44" t="s">
        <v>732</v>
      </c>
      <c r="D71" s="45">
        <v>63.5</v>
      </c>
      <c r="E71" s="59" t="s">
        <v>733</v>
      </c>
      <c r="F71" s="59" t="s">
        <v>734</v>
      </c>
      <c r="G71" s="19">
        <v>8</v>
      </c>
      <c r="H71" s="19">
        <v>15</v>
      </c>
      <c r="I71" s="19">
        <v>0</v>
      </c>
      <c r="J71" s="19">
        <v>7</v>
      </c>
      <c r="K71" s="19">
        <v>10</v>
      </c>
      <c r="L71" s="19">
        <f t="shared" si="8"/>
        <v>40</v>
      </c>
      <c r="M71" s="19">
        <v>65.5</v>
      </c>
      <c r="N71" s="19">
        <v>10</v>
      </c>
      <c r="O71" s="19">
        <f t="shared" si="9"/>
        <v>75.5</v>
      </c>
      <c r="P71" s="19">
        <f t="shared" si="10"/>
        <v>54.2</v>
      </c>
      <c r="Q71" s="19">
        <f t="shared" si="11"/>
        <v>61.38165345413364</v>
      </c>
      <c r="R71" s="62" t="s">
        <v>141</v>
      </c>
    </row>
    <row r="72" spans="1:18" ht="60" customHeight="1">
      <c r="A72" s="38">
        <v>69</v>
      </c>
      <c r="B72" s="43" t="s">
        <v>206</v>
      </c>
      <c r="C72" s="40" t="s">
        <v>735</v>
      </c>
      <c r="D72" s="41">
        <v>58.5</v>
      </c>
      <c r="E72" s="40" t="s">
        <v>559</v>
      </c>
      <c r="F72" s="40" t="s">
        <v>736</v>
      </c>
      <c r="G72" s="19">
        <v>10</v>
      </c>
      <c r="H72" s="19">
        <v>11</v>
      </c>
      <c r="I72" s="19">
        <v>10</v>
      </c>
      <c r="J72" s="19">
        <v>10.5</v>
      </c>
      <c r="K72" s="19">
        <v>10</v>
      </c>
      <c r="L72" s="19">
        <f t="shared" si="8"/>
        <v>51.5</v>
      </c>
      <c r="M72" s="19">
        <v>47</v>
      </c>
      <c r="N72" s="19">
        <v>10</v>
      </c>
      <c r="O72" s="19">
        <f t="shared" si="9"/>
        <v>57</v>
      </c>
      <c r="P72" s="19">
        <f t="shared" si="10"/>
        <v>53.7</v>
      </c>
      <c r="Q72" s="19">
        <f t="shared" si="11"/>
        <v>60.815402038505106</v>
      </c>
      <c r="R72" s="22"/>
    </row>
    <row r="73" spans="1:18" ht="60" customHeight="1">
      <c r="A73" s="38">
        <v>70</v>
      </c>
      <c r="B73" s="43" t="s">
        <v>27</v>
      </c>
      <c r="C73" s="44" t="s">
        <v>737</v>
      </c>
      <c r="D73" s="45">
        <v>82.9</v>
      </c>
      <c r="E73" s="44" t="s">
        <v>447</v>
      </c>
      <c r="F73" s="44" t="s">
        <v>738</v>
      </c>
      <c r="G73" s="19">
        <v>12</v>
      </c>
      <c r="H73" s="19">
        <v>7.5</v>
      </c>
      <c r="I73" s="19">
        <v>11</v>
      </c>
      <c r="J73" s="19">
        <v>7</v>
      </c>
      <c r="K73" s="19">
        <v>10</v>
      </c>
      <c r="L73" s="19">
        <f t="shared" si="8"/>
        <v>47.5</v>
      </c>
      <c r="M73" s="19">
        <v>53</v>
      </c>
      <c r="N73" s="19">
        <v>10</v>
      </c>
      <c r="O73" s="19">
        <f t="shared" si="9"/>
        <v>63</v>
      </c>
      <c r="P73" s="19">
        <f t="shared" si="10"/>
        <v>53.7</v>
      </c>
      <c r="Q73" s="19">
        <f t="shared" si="11"/>
        <v>60.815402038505106</v>
      </c>
      <c r="R73" s="22"/>
    </row>
    <row r="74" spans="1:18" ht="60" customHeight="1">
      <c r="A74" s="38">
        <v>71</v>
      </c>
      <c r="B74" s="43" t="s">
        <v>355</v>
      </c>
      <c r="C74" s="44" t="s">
        <v>739</v>
      </c>
      <c r="D74" s="45">
        <v>53</v>
      </c>
      <c r="E74" s="44" t="s">
        <v>740</v>
      </c>
      <c r="F74" s="44" t="s">
        <v>741</v>
      </c>
      <c r="G74" s="19">
        <v>14</v>
      </c>
      <c r="H74" s="19">
        <v>14.25</v>
      </c>
      <c r="I74" s="19">
        <v>8.5</v>
      </c>
      <c r="J74" s="19">
        <v>13.5</v>
      </c>
      <c r="K74" s="19">
        <v>10</v>
      </c>
      <c r="L74" s="19">
        <f t="shared" si="8"/>
        <v>60.25</v>
      </c>
      <c r="M74" s="19">
        <v>32.5</v>
      </c>
      <c r="N74" s="19">
        <v>10</v>
      </c>
      <c r="O74" s="19">
        <f t="shared" si="9"/>
        <v>42.5</v>
      </c>
      <c r="P74" s="19">
        <f t="shared" si="10"/>
        <v>53.15</v>
      </c>
      <c r="Q74" s="19">
        <f t="shared" si="11"/>
        <v>60.19252548131371</v>
      </c>
      <c r="R74" s="22"/>
    </row>
    <row r="75" spans="1:18" ht="60" customHeight="1">
      <c r="A75" s="38">
        <v>72</v>
      </c>
      <c r="B75" s="43" t="s">
        <v>54</v>
      </c>
      <c r="C75" s="44" t="s">
        <v>742</v>
      </c>
      <c r="D75" s="45" t="s">
        <v>743</v>
      </c>
      <c r="E75" s="44" t="s">
        <v>744</v>
      </c>
      <c r="F75" s="44" t="s">
        <v>745</v>
      </c>
      <c r="G75" s="19">
        <v>8</v>
      </c>
      <c r="H75" s="19">
        <v>13.5</v>
      </c>
      <c r="I75" s="19">
        <v>11</v>
      </c>
      <c r="J75" s="19">
        <v>14</v>
      </c>
      <c r="K75" s="19">
        <v>10</v>
      </c>
      <c r="L75" s="19">
        <f t="shared" si="8"/>
        <v>56.5</v>
      </c>
      <c r="M75" s="19">
        <v>35.5</v>
      </c>
      <c r="N75" s="19">
        <v>10</v>
      </c>
      <c r="O75" s="19">
        <f t="shared" si="9"/>
        <v>45.5</v>
      </c>
      <c r="P75" s="19">
        <f t="shared" si="10"/>
        <v>52.099999999999994</v>
      </c>
      <c r="Q75" s="19">
        <f t="shared" si="11"/>
        <v>59.00339750849377</v>
      </c>
      <c r="R75" s="22"/>
    </row>
    <row r="76" spans="1:18" ht="60" customHeight="1">
      <c r="A76" s="38">
        <v>73</v>
      </c>
      <c r="B76" s="43" t="s">
        <v>41</v>
      </c>
      <c r="C76" s="44" t="s">
        <v>746</v>
      </c>
      <c r="D76" s="45">
        <v>67.2</v>
      </c>
      <c r="E76" s="49" t="s">
        <v>482</v>
      </c>
      <c r="F76" s="44" t="s">
        <v>483</v>
      </c>
      <c r="G76" s="19">
        <v>6</v>
      </c>
      <c r="H76" s="19">
        <v>13.5</v>
      </c>
      <c r="I76" s="19">
        <v>5</v>
      </c>
      <c r="J76" s="19">
        <v>16</v>
      </c>
      <c r="K76" s="19">
        <v>10</v>
      </c>
      <c r="L76" s="19">
        <f t="shared" si="8"/>
        <v>50.5</v>
      </c>
      <c r="M76" s="19">
        <v>42</v>
      </c>
      <c r="N76" s="19">
        <v>10</v>
      </c>
      <c r="O76" s="19">
        <f t="shared" si="9"/>
        <v>52</v>
      </c>
      <c r="P76" s="19">
        <f t="shared" si="10"/>
        <v>51.099999999999994</v>
      </c>
      <c r="Q76" s="19">
        <f t="shared" si="11"/>
        <v>57.870894677236684</v>
      </c>
      <c r="R76" s="22"/>
    </row>
    <row r="77" spans="1:18" ht="60" customHeight="1">
      <c r="A77" s="38">
        <v>74</v>
      </c>
      <c r="B77" s="46" t="s">
        <v>36</v>
      </c>
      <c r="C77" s="40" t="s">
        <v>747</v>
      </c>
      <c r="D77" s="41">
        <v>97</v>
      </c>
      <c r="E77" s="40" t="s">
        <v>386</v>
      </c>
      <c r="F77" s="40" t="s">
        <v>387</v>
      </c>
      <c r="G77" s="19">
        <v>2</v>
      </c>
      <c r="H77" s="19">
        <v>12</v>
      </c>
      <c r="I77" s="19">
        <v>5</v>
      </c>
      <c r="J77" s="19">
        <v>12</v>
      </c>
      <c r="K77" s="19">
        <v>10</v>
      </c>
      <c r="L77" s="19">
        <f t="shared" si="8"/>
        <v>41</v>
      </c>
      <c r="M77" s="19">
        <v>54.5</v>
      </c>
      <c r="N77" s="19">
        <v>10</v>
      </c>
      <c r="O77" s="19">
        <f t="shared" si="9"/>
        <v>64.5</v>
      </c>
      <c r="P77" s="19">
        <f t="shared" si="10"/>
        <v>50.4</v>
      </c>
      <c r="Q77" s="19">
        <f t="shared" si="11"/>
        <v>57.07814269535674</v>
      </c>
      <c r="R77" s="22"/>
    </row>
    <row r="78" spans="1:18" ht="60" customHeight="1">
      <c r="A78" s="38">
        <v>75</v>
      </c>
      <c r="B78" s="43" t="s">
        <v>107</v>
      </c>
      <c r="C78" s="44" t="s">
        <v>748</v>
      </c>
      <c r="D78" s="45">
        <v>45.275</v>
      </c>
      <c r="E78" s="44" t="s">
        <v>315</v>
      </c>
      <c r="F78" s="44" t="s">
        <v>593</v>
      </c>
      <c r="G78" s="19">
        <v>2</v>
      </c>
      <c r="H78" s="19">
        <v>12.5</v>
      </c>
      <c r="I78" s="19">
        <v>4</v>
      </c>
      <c r="J78" s="19">
        <v>10</v>
      </c>
      <c r="K78" s="19">
        <v>10</v>
      </c>
      <c r="L78" s="19">
        <f t="shared" si="8"/>
        <v>38.5</v>
      </c>
      <c r="M78" s="19">
        <v>56.5</v>
      </c>
      <c r="N78" s="19">
        <v>10</v>
      </c>
      <c r="O78" s="19">
        <f t="shared" si="9"/>
        <v>66.5</v>
      </c>
      <c r="P78" s="19">
        <f t="shared" si="10"/>
        <v>49.7</v>
      </c>
      <c r="Q78" s="19">
        <f t="shared" si="11"/>
        <v>56.285390713476794</v>
      </c>
      <c r="R78" s="22"/>
    </row>
    <row r="79" spans="1:18" ht="60" customHeight="1">
      <c r="A79" s="38">
        <v>76</v>
      </c>
      <c r="B79" s="52" t="s">
        <v>79</v>
      </c>
      <c r="C79" s="44" t="s">
        <v>749</v>
      </c>
      <c r="D79" s="45">
        <v>76.9</v>
      </c>
      <c r="E79" s="44" t="s">
        <v>750</v>
      </c>
      <c r="F79" s="44" t="s">
        <v>751</v>
      </c>
      <c r="G79" s="19">
        <v>4</v>
      </c>
      <c r="H79" s="19">
        <v>2.5</v>
      </c>
      <c r="I79" s="19">
        <v>5</v>
      </c>
      <c r="J79" s="19">
        <v>11</v>
      </c>
      <c r="K79" s="19">
        <v>10</v>
      </c>
      <c r="L79" s="19">
        <f t="shared" si="8"/>
        <v>32.5</v>
      </c>
      <c r="M79" s="19">
        <v>64.5</v>
      </c>
      <c r="N79" s="19">
        <v>10</v>
      </c>
      <c r="O79" s="19">
        <f t="shared" si="9"/>
        <v>74.5</v>
      </c>
      <c r="P79" s="19">
        <f t="shared" si="10"/>
        <v>49.3</v>
      </c>
      <c r="Q79" s="19">
        <f t="shared" si="11"/>
        <v>55.83238958097395</v>
      </c>
      <c r="R79" s="22"/>
    </row>
    <row r="80" spans="1:18" ht="60" customHeight="1">
      <c r="A80" s="38">
        <v>77</v>
      </c>
      <c r="B80" s="46" t="s">
        <v>100</v>
      </c>
      <c r="C80" s="40" t="s">
        <v>752</v>
      </c>
      <c r="D80" s="41">
        <v>67</v>
      </c>
      <c r="E80" s="40" t="s">
        <v>753</v>
      </c>
      <c r="F80" s="44" t="s">
        <v>754</v>
      </c>
      <c r="G80" s="19">
        <v>14</v>
      </c>
      <c r="H80" s="19">
        <v>13.25</v>
      </c>
      <c r="I80" s="19">
        <v>1</v>
      </c>
      <c r="J80" s="19">
        <v>6</v>
      </c>
      <c r="K80" s="19">
        <v>10</v>
      </c>
      <c r="L80" s="19">
        <f t="shared" si="8"/>
        <v>44.25</v>
      </c>
      <c r="M80" s="19">
        <v>46.5</v>
      </c>
      <c r="N80" s="19">
        <v>10</v>
      </c>
      <c r="O80" s="19">
        <f t="shared" si="9"/>
        <v>56.5</v>
      </c>
      <c r="P80" s="19">
        <f t="shared" si="10"/>
        <v>49.150000000000006</v>
      </c>
      <c r="Q80" s="19">
        <f t="shared" si="11"/>
        <v>55.662514156285404</v>
      </c>
      <c r="R80" s="22"/>
    </row>
    <row r="81" spans="1:18" ht="60" customHeight="1">
      <c r="A81" s="38">
        <v>78</v>
      </c>
      <c r="B81" s="43" t="s">
        <v>111</v>
      </c>
      <c r="C81" s="44" t="s">
        <v>755</v>
      </c>
      <c r="D81" s="45">
        <v>79.25</v>
      </c>
      <c r="E81" s="44" t="s">
        <v>516</v>
      </c>
      <c r="F81" s="44" t="s">
        <v>517</v>
      </c>
      <c r="G81" s="19">
        <v>10</v>
      </c>
      <c r="H81" s="19">
        <v>11.25</v>
      </c>
      <c r="I81" s="19">
        <v>2</v>
      </c>
      <c r="J81" s="19">
        <v>10.5</v>
      </c>
      <c r="K81" s="19">
        <v>10</v>
      </c>
      <c r="L81" s="19">
        <f t="shared" si="8"/>
        <v>43.75</v>
      </c>
      <c r="M81" s="19">
        <v>46</v>
      </c>
      <c r="N81" s="19">
        <v>10</v>
      </c>
      <c r="O81" s="19">
        <f t="shared" si="9"/>
        <v>56</v>
      </c>
      <c r="P81" s="19">
        <f t="shared" si="10"/>
        <v>48.650000000000006</v>
      </c>
      <c r="Q81" s="19">
        <f t="shared" si="11"/>
        <v>55.09626274065687</v>
      </c>
      <c r="R81" s="22"/>
    </row>
    <row r="82" spans="1:18" ht="60" customHeight="1">
      <c r="A82" s="38">
        <v>79</v>
      </c>
      <c r="B82" s="39" t="s">
        <v>275</v>
      </c>
      <c r="C82" s="25" t="s">
        <v>756</v>
      </c>
      <c r="D82" s="15">
        <v>65.6</v>
      </c>
      <c r="E82" s="25" t="s">
        <v>757</v>
      </c>
      <c r="F82" s="25" t="s">
        <v>758</v>
      </c>
      <c r="G82" s="19">
        <v>6</v>
      </c>
      <c r="H82" s="19">
        <v>5.5</v>
      </c>
      <c r="I82" s="19">
        <v>8.5</v>
      </c>
      <c r="J82" s="19">
        <v>12.5</v>
      </c>
      <c r="K82" s="19">
        <v>10</v>
      </c>
      <c r="L82" s="19">
        <f t="shared" si="8"/>
        <v>42.5</v>
      </c>
      <c r="M82" s="19">
        <v>46.5</v>
      </c>
      <c r="N82" s="19">
        <v>10</v>
      </c>
      <c r="O82" s="19">
        <f t="shared" si="9"/>
        <v>56.5</v>
      </c>
      <c r="P82" s="19">
        <f t="shared" si="10"/>
        <v>48.1</v>
      </c>
      <c r="Q82" s="19">
        <f t="shared" si="11"/>
        <v>54.473386183465465</v>
      </c>
      <c r="R82" s="22"/>
    </row>
    <row r="83" spans="1:18" ht="60" customHeight="1">
      <c r="A83" s="38">
        <v>80</v>
      </c>
      <c r="B83" s="46" t="s">
        <v>100</v>
      </c>
      <c r="C83" s="40" t="s">
        <v>759</v>
      </c>
      <c r="D83" s="41">
        <v>55</v>
      </c>
      <c r="E83" s="40" t="s">
        <v>711</v>
      </c>
      <c r="F83" s="44" t="s">
        <v>760</v>
      </c>
      <c r="G83" s="19">
        <v>10</v>
      </c>
      <c r="H83" s="19">
        <v>4</v>
      </c>
      <c r="I83" s="19">
        <v>2</v>
      </c>
      <c r="J83" s="19">
        <v>15.5</v>
      </c>
      <c r="K83" s="19">
        <v>10</v>
      </c>
      <c r="L83" s="19">
        <f t="shared" si="8"/>
        <v>41.5</v>
      </c>
      <c r="M83" s="19">
        <v>37.5</v>
      </c>
      <c r="N83" s="19">
        <v>10</v>
      </c>
      <c r="O83" s="19">
        <f t="shared" si="9"/>
        <v>47.5</v>
      </c>
      <c r="P83" s="19">
        <f t="shared" si="10"/>
        <v>43.9</v>
      </c>
      <c r="Q83" s="19">
        <f t="shared" si="11"/>
        <v>49.71687429218573</v>
      </c>
      <c r="R83" s="22"/>
    </row>
    <row r="84" spans="1:18" ht="60" customHeight="1">
      <c r="A84" s="38">
        <v>81</v>
      </c>
      <c r="B84" s="52" t="s">
        <v>145</v>
      </c>
      <c r="C84" s="50" t="s">
        <v>761</v>
      </c>
      <c r="D84" s="48">
        <v>69.75</v>
      </c>
      <c r="E84" s="44" t="s">
        <v>762</v>
      </c>
      <c r="F84" s="44" t="s">
        <v>763</v>
      </c>
      <c r="G84" s="19">
        <v>2</v>
      </c>
      <c r="H84" s="19">
        <v>15</v>
      </c>
      <c r="I84" s="19">
        <v>1</v>
      </c>
      <c r="J84" s="19">
        <v>11</v>
      </c>
      <c r="K84" s="19">
        <v>10</v>
      </c>
      <c r="L84" s="19">
        <f t="shared" si="8"/>
        <v>39</v>
      </c>
      <c r="M84" s="19">
        <v>39.5</v>
      </c>
      <c r="N84" s="19">
        <v>10</v>
      </c>
      <c r="O84" s="19">
        <f t="shared" si="9"/>
        <v>49.5</v>
      </c>
      <c r="P84" s="19">
        <f t="shared" si="10"/>
        <v>43.2</v>
      </c>
      <c r="Q84" s="19">
        <f t="shared" si="11"/>
        <v>48.924122310305776</v>
      </c>
      <c r="R84" s="22"/>
    </row>
    <row r="85" spans="1:18" ht="60" customHeight="1">
      <c r="A85" s="38">
        <v>82</v>
      </c>
      <c r="B85" s="43" t="s">
        <v>194</v>
      </c>
      <c r="C85" s="44" t="s">
        <v>764</v>
      </c>
      <c r="D85" s="45">
        <v>58.1</v>
      </c>
      <c r="E85" s="44" t="s">
        <v>765</v>
      </c>
      <c r="F85" s="44" t="s">
        <v>766</v>
      </c>
      <c r="G85" s="19">
        <v>8</v>
      </c>
      <c r="H85" s="19">
        <v>5</v>
      </c>
      <c r="I85" s="19">
        <v>6</v>
      </c>
      <c r="J85" s="19">
        <v>5.5</v>
      </c>
      <c r="K85" s="19">
        <v>10</v>
      </c>
      <c r="L85" s="19">
        <f t="shared" si="8"/>
        <v>34.5</v>
      </c>
      <c r="M85" s="19">
        <v>46</v>
      </c>
      <c r="N85" s="19">
        <v>10</v>
      </c>
      <c r="O85" s="19">
        <f t="shared" si="9"/>
        <v>56</v>
      </c>
      <c r="P85" s="19">
        <f t="shared" si="10"/>
        <v>43.1</v>
      </c>
      <c r="Q85" s="19">
        <f t="shared" si="11"/>
        <v>48.81087202718007</v>
      </c>
      <c r="R85" s="22"/>
    </row>
    <row r="86" spans="1:18" ht="60" customHeight="1">
      <c r="A86" s="38">
        <v>83</v>
      </c>
      <c r="B86" s="16" t="s">
        <v>94</v>
      </c>
      <c r="C86" s="47" t="s">
        <v>767</v>
      </c>
      <c r="D86" s="48">
        <v>62.25</v>
      </c>
      <c r="E86" s="47" t="s">
        <v>424</v>
      </c>
      <c r="F86" s="47" t="s">
        <v>390</v>
      </c>
      <c r="G86" s="19">
        <v>10</v>
      </c>
      <c r="H86" s="19">
        <v>2</v>
      </c>
      <c r="I86" s="19">
        <v>0</v>
      </c>
      <c r="J86" s="19">
        <v>9</v>
      </c>
      <c r="K86" s="19">
        <v>10</v>
      </c>
      <c r="L86" s="19">
        <f t="shared" si="8"/>
        <v>31</v>
      </c>
      <c r="M86" s="19">
        <v>51</v>
      </c>
      <c r="N86" s="19">
        <v>10</v>
      </c>
      <c r="O86" s="19">
        <f t="shared" si="9"/>
        <v>61</v>
      </c>
      <c r="P86" s="19">
        <f t="shared" si="10"/>
        <v>43</v>
      </c>
      <c r="Q86" s="19">
        <f t="shared" si="11"/>
        <v>48.69762174405436</v>
      </c>
      <c r="R86" s="22"/>
    </row>
    <row r="87" spans="1:18" ht="60" customHeight="1">
      <c r="A87" s="38">
        <v>84</v>
      </c>
      <c r="B87" s="46" t="s">
        <v>100</v>
      </c>
      <c r="C87" s="40" t="s">
        <v>768</v>
      </c>
      <c r="D87" s="41">
        <v>67.5</v>
      </c>
      <c r="E87" s="40" t="s">
        <v>554</v>
      </c>
      <c r="F87" s="44" t="s">
        <v>769</v>
      </c>
      <c r="G87" s="19">
        <v>10</v>
      </c>
      <c r="H87" s="19">
        <v>2</v>
      </c>
      <c r="I87" s="19">
        <v>2</v>
      </c>
      <c r="J87" s="19">
        <v>10.5</v>
      </c>
      <c r="K87" s="19">
        <v>10</v>
      </c>
      <c r="L87" s="19">
        <f t="shared" si="8"/>
        <v>34.5</v>
      </c>
      <c r="M87" s="19">
        <v>45</v>
      </c>
      <c r="N87" s="19">
        <v>10</v>
      </c>
      <c r="O87" s="19">
        <f t="shared" si="9"/>
        <v>55</v>
      </c>
      <c r="P87" s="19">
        <f t="shared" si="10"/>
        <v>42.7</v>
      </c>
      <c r="Q87" s="19">
        <f t="shared" si="11"/>
        <v>48.35787089467724</v>
      </c>
      <c r="R87" s="22"/>
    </row>
    <row r="88" spans="1:18" ht="60" customHeight="1">
      <c r="A88" s="38">
        <v>85</v>
      </c>
      <c r="B88" s="43" t="s">
        <v>141</v>
      </c>
      <c r="C88" s="44" t="s">
        <v>770</v>
      </c>
      <c r="D88" s="45">
        <v>72.6</v>
      </c>
      <c r="E88" s="44" t="s">
        <v>771</v>
      </c>
      <c r="F88" s="44" t="s">
        <v>772</v>
      </c>
      <c r="G88" s="19">
        <v>2</v>
      </c>
      <c r="H88" s="19">
        <v>2.5</v>
      </c>
      <c r="I88" s="19">
        <v>1</v>
      </c>
      <c r="J88" s="19">
        <v>11</v>
      </c>
      <c r="K88" s="19">
        <v>10</v>
      </c>
      <c r="L88" s="19">
        <f t="shared" si="8"/>
        <v>26.5</v>
      </c>
      <c r="M88" s="19">
        <v>57</v>
      </c>
      <c r="N88" s="19">
        <v>10</v>
      </c>
      <c r="O88" s="19">
        <f t="shared" si="9"/>
        <v>67</v>
      </c>
      <c r="P88" s="19">
        <f t="shared" si="10"/>
        <v>42.7</v>
      </c>
      <c r="Q88" s="19">
        <f t="shared" si="11"/>
        <v>48.35787089467724</v>
      </c>
      <c r="R88" s="22"/>
    </row>
    <row r="89" spans="1:18" ht="60" customHeight="1">
      <c r="A89" s="38">
        <v>86</v>
      </c>
      <c r="B89" s="43" t="s">
        <v>271</v>
      </c>
      <c r="C89" s="44" t="s">
        <v>773</v>
      </c>
      <c r="D89" s="45">
        <v>62</v>
      </c>
      <c r="E89" s="44" t="s">
        <v>285</v>
      </c>
      <c r="F89" s="44" t="s">
        <v>613</v>
      </c>
      <c r="G89" s="19">
        <v>12</v>
      </c>
      <c r="H89" s="19">
        <v>7</v>
      </c>
      <c r="I89" s="19">
        <v>0</v>
      </c>
      <c r="J89" s="19">
        <v>6</v>
      </c>
      <c r="K89" s="19">
        <v>10</v>
      </c>
      <c r="L89" s="19">
        <f t="shared" si="8"/>
        <v>35</v>
      </c>
      <c r="M89" s="19">
        <v>44</v>
      </c>
      <c r="N89" s="19">
        <v>10</v>
      </c>
      <c r="O89" s="19">
        <f t="shared" si="9"/>
        <v>54</v>
      </c>
      <c r="P89" s="19">
        <f t="shared" si="10"/>
        <v>42.6</v>
      </c>
      <c r="Q89" s="19">
        <f t="shared" si="11"/>
        <v>48.24462061155153</v>
      </c>
      <c r="R89" s="22"/>
    </row>
    <row r="90" spans="1:18" ht="60" customHeight="1">
      <c r="A90" s="38">
        <v>87</v>
      </c>
      <c r="B90" s="43" t="s">
        <v>210</v>
      </c>
      <c r="C90" s="44" t="s">
        <v>774</v>
      </c>
      <c r="D90" s="45">
        <v>61</v>
      </c>
      <c r="E90" s="59" t="s">
        <v>475</v>
      </c>
      <c r="F90" s="59" t="s">
        <v>775</v>
      </c>
      <c r="G90" s="19">
        <v>4</v>
      </c>
      <c r="H90" s="19">
        <v>1.5</v>
      </c>
      <c r="I90" s="19">
        <v>6.5</v>
      </c>
      <c r="J90" s="19">
        <v>9</v>
      </c>
      <c r="K90" s="19">
        <v>10</v>
      </c>
      <c r="L90" s="19">
        <f t="shared" si="8"/>
        <v>31</v>
      </c>
      <c r="M90" s="19">
        <v>49</v>
      </c>
      <c r="N90" s="19">
        <v>10</v>
      </c>
      <c r="O90" s="19">
        <f t="shared" si="9"/>
        <v>59</v>
      </c>
      <c r="P90" s="19">
        <f t="shared" si="10"/>
        <v>42.2</v>
      </c>
      <c r="Q90" s="19">
        <f t="shared" si="11"/>
        <v>47.791619479048705</v>
      </c>
      <c r="R90" s="22"/>
    </row>
    <row r="91" spans="1:18" ht="60" customHeight="1">
      <c r="A91" s="38">
        <v>88</v>
      </c>
      <c r="B91" s="43" t="s">
        <v>271</v>
      </c>
      <c r="C91" s="44" t="s">
        <v>776</v>
      </c>
      <c r="D91" s="45">
        <v>53.5</v>
      </c>
      <c r="E91" s="44" t="s">
        <v>637</v>
      </c>
      <c r="F91" s="44" t="s">
        <v>638</v>
      </c>
      <c r="G91" s="19">
        <v>8</v>
      </c>
      <c r="H91" s="19">
        <v>2.5</v>
      </c>
      <c r="I91" s="19">
        <v>4</v>
      </c>
      <c r="J91" s="19">
        <v>2</v>
      </c>
      <c r="K91" s="19">
        <v>10</v>
      </c>
      <c r="L91" s="19">
        <f t="shared" si="8"/>
        <v>26.5</v>
      </c>
      <c r="M91" s="19">
        <v>55</v>
      </c>
      <c r="N91" s="19">
        <v>10</v>
      </c>
      <c r="O91" s="19">
        <f t="shared" si="9"/>
        <v>65</v>
      </c>
      <c r="P91" s="19">
        <f t="shared" si="10"/>
        <v>41.9</v>
      </c>
      <c r="Q91" s="19">
        <f t="shared" si="11"/>
        <v>47.45186862967157</v>
      </c>
      <c r="R91" s="22"/>
    </row>
    <row r="92" spans="1:18" ht="60" customHeight="1">
      <c r="A92" s="38">
        <v>89</v>
      </c>
      <c r="B92" s="39" t="s">
        <v>149</v>
      </c>
      <c r="C92" s="40" t="s">
        <v>777</v>
      </c>
      <c r="D92" s="41">
        <v>64.75</v>
      </c>
      <c r="E92" s="40" t="s">
        <v>531</v>
      </c>
      <c r="F92" s="40" t="s">
        <v>532</v>
      </c>
      <c r="G92" s="19">
        <v>12</v>
      </c>
      <c r="H92" s="19">
        <v>9</v>
      </c>
      <c r="I92" s="19">
        <v>1.5</v>
      </c>
      <c r="J92" s="19">
        <v>7</v>
      </c>
      <c r="K92" s="19">
        <v>10</v>
      </c>
      <c r="L92" s="19">
        <f t="shared" si="8"/>
        <v>39.5</v>
      </c>
      <c r="M92" s="19">
        <v>29.5</v>
      </c>
      <c r="N92" s="19">
        <v>10</v>
      </c>
      <c r="O92" s="19">
        <f t="shared" si="9"/>
        <v>39.5</v>
      </c>
      <c r="P92" s="19">
        <f t="shared" si="10"/>
        <v>39.5</v>
      </c>
      <c r="Q92" s="19">
        <f t="shared" si="11"/>
        <v>44.73386183465459</v>
      </c>
      <c r="R92" s="22"/>
    </row>
    <row r="93" spans="1:18" ht="60" customHeight="1">
      <c r="A93" s="38">
        <v>90</v>
      </c>
      <c r="B93" s="43" t="s">
        <v>129</v>
      </c>
      <c r="C93" s="14" t="s">
        <v>778</v>
      </c>
      <c r="D93" s="15">
        <v>52</v>
      </c>
      <c r="E93" s="14" t="s">
        <v>232</v>
      </c>
      <c r="F93" s="14" t="s">
        <v>588</v>
      </c>
      <c r="G93" s="19">
        <v>2</v>
      </c>
      <c r="H93" s="19">
        <v>3.5</v>
      </c>
      <c r="I93" s="19">
        <v>2</v>
      </c>
      <c r="J93" s="19">
        <v>5</v>
      </c>
      <c r="K93" s="19">
        <v>10</v>
      </c>
      <c r="L93" s="19">
        <f t="shared" si="8"/>
        <v>22.5</v>
      </c>
      <c r="M93" s="19">
        <v>54</v>
      </c>
      <c r="N93" s="19">
        <v>10</v>
      </c>
      <c r="O93" s="19">
        <f t="shared" si="9"/>
        <v>64</v>
      </c>
      <c r="P93" s="19">
        <f t="shared" si="10"/>
        <v>39.1</v>
      </c>
      <c r="Q93" s="19">
        <f t="shared" si="11"/>
        <v>44.280860702151756</v>
      </c>
      <c r="R93" s="22"/>
    </row>
    <row r="94" spans="1:18" ht="60" customHeight="1">
      <c r="A94" s="38">
        <v>91</v>
      </c>
      <c r="B94" s="43" t="s">
        <v>107</v>
      </c>
      <c r="C94" s="44" t="s">
        <v>779</v>
      </c>
      <c r="D94" s="45">
        <v>40.75</v>
      </c>
      <c r="E94" s="44" t="s">
        <v>315</v>
      </c>
      <c r="F94" s="44" t="s">
        <v>780</v>
      </c>
      <c r="G94" s="19">
        <v>4</v>
      </c>
      <c r="H94" s="19">
        <v>2.5</v>
      </c>
      <c r="I94" s="19">
        <v>0</v>
      </c>
      <c r="J94" s="19">
        <v>1.5</v>
      </c>
      <c r="K94" s="19">
        <v>10</v>
      </c>
      <c r="L94" s="19">
        <f t="shared" si="8"/>
        <v>18</v>
      </c>
      <c r="M94" s="19">
        <v>42.5</v>
      </c>
      <c r="N94" s="19">
        <v>10</v>
      </c>
      <c r="O94" s="19">
        <f t="shared" si="9"/>
        <v>52.5</v>
      </c>
      <c r="P94" s="19">
        <f t="shared" si="10"/>
        <v>31.799999999999997</v>
      </c>
      <c r="Q94" s="19">
        <f t="shared" si="11"/>
        <v>36.013590033975085</v>
      </c>
      <c r="R94" s="22"/>
    </row>
  </sheetData>
  <sheetProtection selectLockedCells="1" selectUnlockedCells="1"/>
  <autoFilter ref="A3:R94"/>
  <mergeCells count="1">
    <mergeCell ref="G1:L2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/>
  <headerFooter alignWithMargins="0">
    <oddFooter>&amp;CPreşedinte,
acad. MARIUS ANDRUH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18.00390625" style="0" customWidth="1"/>
    <col min="5" max="5" width="15.421875" style="0" customWidth="1"/>
    <col min="7" max="7" width="5.28125" style="66" customWidth="1"/>
    <col min="8" max="8" width="5.7109375" style="0" customWidth="1"/>
    <col min="9" max="9" width="6.140625" style="0" customWidth="1"/>
    <col min="10" max="10" width="6.7109375" style="0" customWidth="1"/>
    <col min="11" max="11" width="5.421875" style="0" customWidth="1"/>
    <col min="12" max="12" width="6.57421875" style="0" customWidth="1"/>
    <col min="13" max="13" width="6.421875" style="0" customWidth="1"/>
    <col min="14" max="14" width="0" style="0" hidden="1" customWidth="1"/>
    <col min="15" max="15" width="5.8515625" style="0" customWidth="1"/>
    <col min="16" max="16" width="9.8515625" style="0" customWidth="1"/>
    <col min="17" max="17" width="7.8515625" style="0" customWidth="1"/>
    <col min="18" max="18" width="0" style="0" hidden="1" customWidth="1"/>
    <col min="20" max="20" width="10.28125" style="0" customWidth="1"/>
  </cols>
  <sheetData>
    <row r="2" spans="7:12" ht="12.75" customHeight="1">
      <c r="G2" s="77" t="s">
        <v>0</v>
      </c>
      <c r="H2" s="77"/>
      <c r="I2" s="77"/>
      <c r="J2" s="77"/>
      <c r="K2" s="77"/>
      <c r="L2" s="77"/>
    </row>
    <row r="3" spans="4:12" ht="12.75" customHeight="1">
      <c r="D3" s="1"/>
      <c r="E3" s="1"/>
      <c r="G3" s="77"/>
      <c r="H3" s="77"/>
      <c r="I3" s="77"/>
      <c r="J3" s="77"/>
      <c r="K3" s="77"/>
      <c r="L3" s="77"/>
    </row>
    <row r="4" ht="33" customHeight="1"/>
    <row r="5" spans="1:21" ht="63.75">
      <c r="A5" s="2" t="s">
        <v>1</v>
      </c>
      <c r="B5" s="2" t="s">
        <v>2</v>
      </c>
      <c r="C5" s="2" t="s">
        <v>3</v>
      </c>
      <c r="D5" s="3" t="s">
        <v>4</v>
      </c>
      <c r="E5" s="2" t="s">
        <v>6</v>
      </c>
      <c r="F5" s="5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3" t="s">
        <v>13</v>
      </c>
      <c r="M5" s="61" t="s">
        <v>8</v>
      </c>
      <c r="N5" s="61" t="s">
        <v>9</v>
      </c>
      <c r="O5" s="61" t="s">
        <v>12</v>
      </c>
      <c r="P5" s="11" t="s">
        <v>374</v>
      </c>
      <c r="Q5" s="11" t="s">
        <v>15</v>
      </c>
      <c r="R5" s="67" t="s">
        <v>16</v>
      </c>
      <c r="S5" s="37" t="s">
        <v>17</v>
      </c>
      <c r="T5" s="11" t="s">
        <v>18</v>
      </c>
      <c r="U5" s="11" t="s">
        <v>19</v>
      </c>
    </row>
    <row r="6" spans="1:21" ht="23.25">
      <c r="A6" s="38">
        <v>1</v>
      </c>
      <c r="B6" s="39" t="s">
        <v>32</v>
      </c>
      <c r="C6" s="40" t="s">
        <v>781</v>
      </c>
      <c r="D6" s="41">
        <v>72.25</v>
      </c>
      <c r="E6" s="40" t="s">
        <v>619</v>
      </c>
      <c r="F6" s="40" t="s">
        <v>782</v>
      </c>
      <c r="G6" s="68">
        <v>20</v>
      </c>
      <c r="H6" s="19">
        <v>25</v>
      </c>
      <c r="I6" s="19">
        <v>12.12</v>
      </c>
      <c r="J6" s="19">
        <v>20.5</v>
      </c>
      <c r="K6" s="19">
        <v>10</v>
      </c>
      <c r="L6" s="19">
        <f aca="true" t="shared" si="0" ref="L6:L37">SUM(G6:K6)</f>
        <v>87.62</v>
      </c>
      <c r="M6" s="19">
        <v>60</v>
      </c>
      <c r="N6" s="19">
        <v>28</v>
      </c>
      <c r="O6" s="19">
        <v>10</v>
      </c>
      <c r="P6" s="19">
        <f aca="true" t="shared" si="1" ref="P6:P37">SUM(M6:O6)</f>
        <v>98</v>
      </c>
      <c r="Q6" s="19">
        <f aca="true" t="shared" si="2" ref="Q6:Q37">6/10*L6+4/10*P6</f>
        <v>91.772</v>
      </c>
      <c r="R6" s="19">
        <v>100</v>
      </c>
      <c r="S6" s="62" t="s">
        <v>25</v>
      </c>
      <c r="T6" s="22" t="s">
        <v>783</v>
      </c>
      <c r="U6" s="22">
        <v>354</v>
      </c>
    </row>
    <row r="7" spans="1:21" ht="34.5">
      <c r="A7" s="38">
        <v>2</v>
      </c>
      <c r="B7" s="39" t="s">
        <v>32</v>
      </c>
      <c r="C7" s="40" t="s">
        <v>784</v>
      </c>
      <c r="D7" s="41">
        <v>97.5</v>
      </c>
      <c r="E7" s="40" t="s">
        <v>376</v>
      </c>
      <c r="F7" s="40" t="s">
        <v>601</v>
      </c>
      <c r="G7" s="68">
        <v>20</v>
      </c>
      <c r="H7" s="19">
        <v>25</v>
      </c>
      <c r="I7" s="19">
        <v>12.12</v>
      </c>
      <c r="J7" s="19">
        <v>20.87</v>
      </c>
      <c r="K7" s="19">
        <v>10</v>
      </c>
      <c r="L7" s="19">
        <f t="shared" si="0"/>
        <v>87.99</v>
      </c>
      <c r="M7" s="19">
        <v>58</v>
      </c>
      <c r="N7" s="19">
        <v>28.5</v>
      </c>
      <c r="O7" s="19">
        <v>10</v>
      </c>
      <c r="P7" s="19">
        <f t="shared" si="1"/>
        <v>96.5</v>
      </c>
      <c r="Q7" s="19">
        <f t="shared" si="2"/>
        <v>91.394</v>
      </c>
      <c r="R7" s="19">
        <f aca="true" t="shared" si="3" ref="R7:R38">(Q7/$Q$6)*100</f>
        <v>99.58810966307806</v>
      </c>
      <c r="S7" s="62" t="s">
        <v>25</v>
      </c>
      <c r="T7" s="22" t="s">
        <v>98</v>
      </c>
      <c r="U7" s="22">
        <v>355</v>
      </c>
    </row>
    <row r="8" spans="1:21" ht="34.5">
      <c r="A8" s="38">
        <v>3</v>
      </c>
      <c r="B8" s="39" t="s">
        <v>275</v>
      </c>
      <c r="C8" s="25" t="s">
        <v>785</v>
      </c>
      <c r="D8" s="15">
        <v>98.5</v>
      </c>
      <c r="E8" s="25" t="s">
        <v>786</v>
      </c>
      <c r="F8" s="25" t="s">
        <v>787</v>
      </c>
      <c r="G8" s="68">
        <v>18</v>
      </c>
      <c r="H8" s="19">
        <v>25</v>
      </c>
      <c r="I8" s="19">
        <v>12.25</v>
      </c>
      <c r="J8" s="19">
        <v>21</v>
      </c>
      <c r="K8" s="19">
        <v>10</v>
      </c>
      <c r="L8" s="19">
        <f t="shared" si="0"/>
        <v>86.25</v>
      </c>
      <c r="M8" s="19">
        <v>58</v>
      </c>
      <c r="N8" s="19">
        <v>28</v>
      </c>
      <c r="O8" s="19">
        <v>10</v>
      </c>
      <c r="P8" s="19">
        <f t="shared" si="1"/>
        <v>96</v>
      </c>
      <c r="Q8" s="19">
        <f t="shared" si="2"/>
        <v>90.15</v>
      </c>
      <c r="R8" s="19">
        <f t="shared" si="3"/>
        <v>98.23257638495402</v>
      </c>
      <c r="S8" s="62" t="s">
        <v>31</v>
      </c>
      <c r="T8" s="22"/>
      <c r="U8" s="22">
        <v>356</v>
      </c>
    </row>
    <row r="9" spans="1:21" ht="34.5">
      <c r="A9" s="38">
        <v>4</v>
      </c>
      <c r="B9" s="39" t="s">
        <v>149</v>
      </c>
      <c r="C9" s="40" t="s">
        <v>788</v>
      </c>
      <c r="D9" s="41">
        <v>81.5</v>
      </c>
      <c r="E9" s="40" t="s">
        <v>531</v>
      </c>
      <c r="F9" s="40" t="s">
        <v>590</v>
      </c>
      <c r="G9" s="68">
        <v>20</v>
      </c>
      <c r="H9" s="19">
        <v>22</v>
      </c>
      <c r="I9" s="19">
        <v>10.62</v>
      </c>
      <c r="J9" s="19">
        <v>21</v>
      </c>
      <c r="K9" s="19">
        <v>10</v>
      </c>
      <c r="L9" s="19">
        <f t="shared" si="0"/>
        <v>83.62</v>
      </c>
      <c r="M9" s="19">
        <v>60</v>
      </c>
      <c r="N9" s="19">
        <v>27</v>
      </c>
      <c r="O9" s="19">
        <v>10</v>
      </c>
      <c r="P9" s="19">
        <f t="shared" si="1"/>
        <v>97</v>
      </c>
      <c r="Q9" s="19">
        <f t="shared" si="2"/>
        <v>88.97200000000001</v>
      </c>
      <c r="R9" s="19">
        <f t="shared" si="3"/>
        <v>96.94896046724492</v>
      </c>
      <c r="S9" s="62" t="s">
        <v>49</v>
      </c>
      <c r="T9" s="22"/>
      <c r="U9" s="22">
        <v>357</v>
      </c>
    </row>
    <row r="10" spans="1:21" ht="34.5">
      <c r="A10" s="38">
        <v>5</v>
      </c>
      <c r="B10" s="43" t="s">
        <v>62</v>
      </c>
      <c r="C10" s="44" t="s">
        <v>789</v>
      </c>
      <c r="D10" s="45">
        <v>77</v>
      </c>
      <c r="E10" s="44" t="s">
        <v>269</v>
      </c>
      <c r="F10" s="44" t="s">
        <v>270</v>
      </c>
      <c r="G10" s="68">
        <v>20</v>
      </c>
      <c r="H10" s="19">
        <v>25</v>
      </c>
      <c r="I10" s="19">
        <v>11.25</v>
      </c>
      <c r="J10" s="19">
        <v>20.7</v>
      </c>
      <c r="K10" s="19">
        <v>10</v>
      </c>
      <c r="L10" s="19">
        <f t="shared" si="0"/>
        <v>86.95</v>
      </c>
      <c r="M10" s="19">
        <v>58</v>
      </c>
      <c r="N10" s="19">
        <v>22.5</v>
      </c>
      <c r="O10" s="19">
        <v>10</v>
      </c>
      <c r="P10" s="19">
        <f t="shared" si="1"/>
        <v>90.5</v>
      </c>
      <c r="Q10" s="19">
        <f t="shared" si="2"/>
        <v>88.37</v>
      </c>
      <c r="R10" s="19">
        <f t="shared" si="3"/>
        <v>96.29298696770256</v>
      </c>
      <c r="S10" s="62" t="s">
        <v>49</v>
      </c>
      <c r="T10" s="22"/>
      <c r="U10" s="22">
        <v>358</v>
      </c>
    </row>
    <row r="11" spans="1:21" ht="37.5" customHeight="1">
      <c r="A11" s="38">
        <v>6</v>
      </c>
      <c r="B11" s="46" t="s">
        <v>100</v>
      </c>
      <c r="C11" s="40" t="s">
        <v>790</v>
      </c>
      <c r="D11" s="41">
        <v>84</v>
      </c>
      <c r="E11" s="40" t="s">
        <v>435</v>
      </c>
      <c r="F11" s="44" t="s">
        <v>791</v>
      </c>
      <c r="G11" s="68">
        <v>20</v>
      </c>
      <c r="H11" s="19">
        <v>24</v>
      </c>
      <c r="I11" s="19">
        <v>11</v>
      </c>
      <c r="J11" s="19">
        <v>21</v>
      </c>
      <c r="K11" s="19">
        <v>10</v>
      </c>
      <c r="L11" s="19">
        <f t="shared" si="0"/>
        <v>86</v>
      </c>
      <c r="M11" s="19">
        <v>56</v>
      </c>
      <c r="N11" s="19">
        <v>25</v>
      </c>
      <c r="O11" s="19">
        <v>10</v>
      </c>
      <c r="P11" s="19">
        <f t="shared" si="1"/>
        <v>91</v>
      </c>
      <c r="Q11" s="19">
        <f t="shared" si="2"/>
        <v>88</v>
      </c>
      <c r="R11" s="19">
        <f t="shared" si="3"/>
        <v>95.8898138865885</v>
      </c>
      <c r="S11" s="62" t="s">
        <v>49</v>
      </c>
      <c r="T11" s="22"/>
      <c r="U11" s="22">
        <v>359</v>
      </c>
    </row>
    <row r="12" spans="1:21" ht="37.5" customHeight="1">
      <c r="A12" s="38">
        <v>7</v>
      </c>
      <c r="B12" s="43" t="s">
        <v>27</v>
      </c>
      <c r="C12" s="44" t="s">
        <v>792</v>
      </c>
      <c r="D12" s="45">
        <v>90</v>
      </c>
      <c r="E12" s="44" t="s">
        <v>793</v>
      </c>
      <c r="F12" s="44" t="s">
        <v>512</v>
      </c>
      <c r="G12" s="68">
        <v>18</v>
      </c>
      <c r="H12" s="19">
        <v>25</v>
      </c>
      <c r="I12" s="19">
        <v>7.62</v>
      </c>
      <c r="J12" s="19">
        <v>21</v>
      </c>
      <c r="K12" s="19">
        <v>10</v>
      </c>
      <c r="L12" s="19">
        <f t="shared" si="0"/>
        <v>81.62</v>
      </c>
      <c r="M12" s="19">
        <v>58</v>
      </c>
      <c r="N12" s="19">
        <v>25</v>
      </c>
      <c r="O12" s="19">
        <v>10</v>
      </c>
      <c r="P12" s="19">
        <f t="shared" si="1"/>
        <v>93</v>
      </c>
      <c r="Q12" s="19">
        <f t="shared" si="2"/>
        <v>86.172</v>
      </c>
      <c r="R12" s="19">
        <f t="shared" si="3"/>
        <v>93.8979209344898</v>
      </c>
      <c r="S12" s="62" t="s">
        <v>49</v>
      </c>
      <c r="T12" s="22"/>
      <c r="U12" s="22">
        <v>360</v>
      </c>
    </row>
    <row r="13" spans="1:21" ht="45.75">
      <c r="A13" s="38">
        <v>8</v>
      </c>
      <c r="B13" s="43" t="s">
        <v>521</v>
      </c>
      <c r="C13" s="44" t="s">
        <v>794</v>
      </c>
      <c r="D13" s="45">
        <v>65</v>
      </c>
      <c r="E13" s="44" t="s">
        <v>795</v>
      </c>
      <c r="F13" s="44" t="s">
        <v>796</v>
      </c>
      <c r="G13" s="68">
        <v>18</v>
      </c>
      <c r="H13" s="19">
        <v>22</v>
      </c>
      <c r="I13" s="19">
        <v>11</v>
      </c>
      <c r="J13" s="19">
        <v>13.5</v>
      </c>
      <c r="K13" s="19">
        <v>10</v>
      </c>
      <c r="L13" s="19">
        <f t="shared" si="0"/>
        <v>74.5</v>
      </c>
      <c r="M13" s="19">
        <v>60</v>
      </c>
      <c r="N13" s="19">
        <v>28</v>
      </c>
      <c r="O13" s="19">
        <v>10</v>
      </c>
      <c r="P13" s="19">
        <f t="shared" si="1"/>
        <v>98</v>
      </c>
      <c r="Q13" s="19">
        <f t="shared" si="2"/>
        <v>83.9</v>
      </c>
      <c r="R13" s="19">
        <f t="shared" si="3"/>
        <v>91.42222028505427</v>
      </c>
      <c r="S13" s="62" t="s">
        <v>49</v>
      </c>
      <c r="T13" s="22" t="s">
        <v>26</v>
      </c>
      <c r="U13" s="22">
        <v>361</v>
      </c>
    </row>
    <row r="14" spans="1:21" ht="23.25">
      <c r="A14" s="38">
        <v>9</v>
      </c>
      <c r="B14" s="51" t="s">
        <v>245</v>
      </c>
      <c r="C14" s="44" t="s">
        <v>797</v>
      </c>
      <c r="D14" s="45">
        <v>78.5</v>
      </c>
      <c r="E14" s="50" t="s">
        <v>247</v>
      </c>
      <c r="F14" s="50" t="s">
        <v>248</v>
      </c>
      <c r="G14" s="68">
        <v>18</v>
      </c>
      <c r="H14" s="19">
        <v>22</v>
      </c>
      <c r="I14" s="19">
        <v>12.12</v>
      </c>
      <c r="J14" s="19">
        <v>20.5</v>
      </c>
      <c r="K14" s="19">
        <v>10</v>
      </c>
      <c r="L14" s="19">
        <f t="shared" si="0"/>
        <v>82.62</v>
      </c>
      <c r="M14" s="19">
        <v>55</v>
      </c>
      <c r="N14" s="19">
        <v>20</v>
      </c>
      <c r="O14" s="19">
        <v>10</v>
      </c>
      <c r="P14" s="19">
        <f t="shared" si="1"/>
        <v>85</v>
      </c>
      <c r="Q14" s="19">
        <f t="shared" si="2"/>
        <v>83.572</v>
      </c>
      <c r="R14" s="19">
        <f t="shared" si="3"/>
        <v>91.06481279693153</v>
      </c>
      <c r="S14" s="62" t="s">
        <v>49</v>
      </c>
      <c r="T14" s="22"/>
      <c r="U14" s="22">
        <v>362</v>
      </c>
    </row>
    <row r="15" spans="1:21" ht="45.75">
      <c r="A15" s="38">
        <v>10</v>
      </c>
      <c r="B15" s="52" t="s">
        <v>45</v>
      </c>
      <c r="C15" s="47" t="s">
        <v>798</v>
      </c>
      <c r="D15" s="45">
        <v>86</v>
      </c>
      <c r="E15" s="44" t="s">
        <v>47</v>
      </c>
      <c r="F15" s="44" t="s">
        <v>48</v>
      </c>
      <c r="G15" s="68">
        <v>16</v>
      </c>
      <c r="H15" s="19">
        <v>20</v>
      </c>
      <c r="I15" s="19">
        <v>9.5</v>
      </c>
      <c r="J15" s="19">
        <v>20</v>
      </c>
      <c r="K15" s="19">
        <v>10</v>
      </c>
      <c r="L15" s="19">
        <f t="shared" si="0"/>
        <v>75.5</v>
      </c>
      <c r="M15" s="19">
        <v>60</v>
      </c>
      <c r="N15" s="19">
        <v>25</v>
      </c>
      <c r="O15" s="19">
        <v>10</v>
      </c>
      <c r="P15" s="19">
        <f t="shared" si="1"/>
        <v>95</v>
      </c>
      <c r="Q15" s="19">
        <f t="shared" si="2"/>
        <v>83.3</v>
      </c>
      <c r="R15" s="19">
        <f t="shared" si="3"/>
        <v>90.76842609946388</v>
      </c>
      <c r="S15" s="62" t="s">
        <v>49</v>
      </c>
      <c r="T15" s="22"/>
      <c r="U15" s="22">
        <v>363</v>
      </c>
    </row>
    <row r="16" spans="1:21" ht="34.5">
      <c r="A16" s="38">
        <v>11</v>
      </c>
      <c r="B16" s="39" t="s">
        <v>32</v>
      </c>
      <c r="C16" s="40" t="s">
        <v>799</v>
      </c>
      <c r="D16" s="41">
        <v>91.5</v>
      </c>
      <c r="E16" s="40" t="s">
        <v>376</v>
      </c>
      <c r="F16" s="40" t="s">
        <v>601</v>
      </c>
      <c r="G16" s="68">
        <v>18</v>
      </c>
      <c r="H16" s="19">
        <v>17</v>
      </c>
      <c r="I16" s="19">
        <v>10.62</v>
      </c>
      <c r="J16" s="19">
        <v>17.5</v>
      </c>
      <c r="K16" s="19">
        <v>10</v>
      </c>
      <c r="L16" s="19">
        <f t="shared" si="0"/>
        <v>73.12</v>
      </c>
      <c r="M16" s="19">
        <v>58</v>
      </c>
      <c r="N16" s="19">
        <v>30</v>
      </c>
      <c r="O16" s="19">
        <v>10</v>
      </c>
      <c r="P16" s="19">
        <f t="shared" si="1"/>
        <v>98</v>
      </c>
      <c r="Q16" s="19">
        <f t="shared" si="2"/>
        <v>83.072</v>
      </c>
      <c r="R16" s="19">
        <f t="shared" si="3"/>
        <v>90.51998430893954</v>
      </c>
      <c r="S16" s="62" t="s">
        <v>49</v>
      </c>
      <c r="T16" s="22" t="s">
        <v>26</v>
      </c>
      <c r="U16" s="22">
        <v>364</v>
      </c>
    </row>
    <row r="17" spans="1:21" ht="34.5">
      <c r="A17" s="38">
        <v>12</v>
      </c>
      <c r="B17" s="69" t="s">
        <v>32</v>
      </c>
      <c r="C17" s="70" t="s">
        <v>800</v>
      </c>
      <c r="D17" s="71">
        <v>75.5</v>
      </c>
      <c r="E17" s="70" t="s">
        <v>801</v>
      </c>
      <c r="F17" s="70" t="s">
        <v>586</v>
      </c>
      <c r="G17" s="68">
        <v>16</v>
      </c>
      <c r="H17" s="19">
        <v>18</v>
      </c>
      <c r="I17" s="19">
        <v>9.12</v>
      </c>
      <c r="J17" s="19">
        <v>21</v>
      </c>
      <c r="K17" s="19">
        <v>10</v>
      </c>
      <c r="L17" s="19">
        <f t="shared" si="0"/>
        <v>74.12</v>
      </c>
      <c r="M17" s="19">
        <v>58</v>
      </c>
      <c r="N17" s="19">
        <v>28</v>
      </c>
      <c r="O17" s="19">
        <v>10</v>
      </c>
      <c r="P17" s="19">
        <f t="shared" si="1"/>
        <v>96</v>
      </c>
      <c r="Q17" s="19">
        <f t="shared" si="2"/>
        <v>82.87200000000001</v>
      </c>
      <c r="R17" s="19">
        <f t="shared" si="3"/>
        <v>90.30205291374276</v>
      </c>
      <c r="S17" s="62" t="s">
        <v>49</v>
      </c>
      <c r="T17" s="22"/>
      <c r="U17" s="22">
        <v>365</v>
      </c>
    </row>
    <row r="18" spans="1:21" ht="45.75">
      <c r="A18" s="38">
        <v>13</v>
      </c>
      <c r="B18" s="52" t="s">
        <v>45</v>
      </c>
      <c r="C18" s="44" t="s">
        <v>802</v>
      </c>
      <c r="D18" s="45" t="s">
        <v>803</v>
      </c>
      <c r="E18" s="44" t="s">
        <v>47</v>
      </c>
      <c r="F18" s="44" t="s">
        <v>48</v>
      </c>
      <c r="G18" s="68">
        <v>20</v>
      </c>
      <c r="H18" s="19">
        <v>22</v>
      </c>
      <c r="I18" s="19">
        <v>3.12</v>
      </c>
      <c r="J18" s="19">
        <v>21</v>
      </c>
      <c r="K18" s="19">
        <v>10</v>
      </c>
      <c r="L18" s="19">
        <f t="shared" si="0"/>
        <v>76.12</v>
      </c>
      <c r="M18" s="19">
        <v>58</v>
      </c>
      <c r="N18" s="19">
        <v>25</v>
      </c>
      <c r="O18" s="19">
        <v>10</v>
      </c>
      <c r="P18" s="19">
        <f t="shared" si="1"/>
        <v>93</v>
      </c>
      <c r="Q18" s="19">
        <f t="shared" si="2"/>
        <v>82.87200000000001</v>
      </c>
      <c r="R18" s="19">
        <f t="shared" si="3"/>
        <v>90.30205291374276</v>
      </c>
      <c r="S18" s="62" t="s">
        <v>49</v>
      </c>
      <c r="T18" s="22"/>
      <c r="U18" s="22">
        <v>366</v>
      </c>
    </row>
    <row r="19" spans="1:21" ht="34.5">
      <c r="A19" s="38">
        <v>14</v>
      </c>
      <c r="B19" s="39" t="s">
        <v>214</v>
      </c>
      <c r="C19" s="44" t="s">
        <v>804</v>
      </c>
      <c r="D19" s="45">
        <v>73.5</v>
      </c>
      <c r="E19" s="44" t="s">
        <v>397</v>
      </c>
      <c r="F19" s="55" t="s">
        <v>398</v>
      </c>
      <c r="G19" s="68">
        <v>18</v>
      </c>
      <c r="H19" s="19">
        <v>21</v>
      </c>
      <c r="I19" s="19">
        <v>9.62</v>
      </c>
      <c r="J19" s="19">
        <v>15.5</v>
      </c>
      <c r="K19" s="19">
        <v>10</v>
      </c>
      <c r="L19" s="19">
        <f t="shared" si="0"/>
        <v>74.12</v>
      </c>
      <c r="M19" s="19">
        <v>58</v>
      </c>
      <c r="N19" s="19">
        <v>27</v>
      </c>
      <c r="O19" s="19">
        <v>10</v>
      </c>
      <c r="P19" s="19">
        <f t="shared" si="1"/>
        <v>95</v>
      </c>
      <c r="Q19" s="19">
        <f t="shared" si="2"/>
        <v>82.47200000000001</v>
      </c>
      <c r="R19" s="19">
        <f t="shared" si="3"/>
        <v>89.86619012334917</v>
      </c>
      <c r="S19" s="62" t="s">
        <v>49</v>
      </c>
      <c r="T19" s="22"/>
      <c r="U19" s="22">
        <v>367</v>
      </c>
    </row>
    <row r="20" spans="1:21" ht="45.75">
      <c r="A20" s="38">
        <v>15</v>
      </c>
      <c r="B20" s="16" t="s">
        <v>129</v>
      </c>
      <c r="C20" s="14" t="s">
        <v>805</v>
      </c>
      <c r="D20" s="15">
        <v>67</v>
      </c>
      <c r="E20" s="32" t="s">
        <v>232</v>
      </c>
      <c r="F20" s="32" t="s">
        <v>588</v>
      </c>
      <c r="G20" s="68">
        <v>16</v>
      </c>
      <c r="H20" s="19">
        <v>22</v>
      </c>
      <c r="I20" s="19">
        <v>10.62</v>
      </c>
      <c r="J20" s="19">
        <v>19</v>
      </c>
      <c r="K20" s="19">
        <v>10</v>
      </c>
      <c r="L20" s="19">
        <f t="shared" si="0"/>
        <v>77.62</v>
      </c>
      <c r="M20" s="19">
        <v>56</v>
      </c>
      <c r="N20" s="19">
        <v>23</v>
      </c>
      <c r="O20" s="19">
        <v>10</v>
      </c>
      <c r="P20" s="19">
        <f t="shared" si="1"/>
        <v>89</v>
      </c>
      <c r="Q20" s="19">
        <f t="shared" si="2"/>
        <v>82.172</v>
      </c>
      <c r="R20" s="19">
        <f t="shared" si="3"/>
        <v>89.53929303055396</v>
      </c>
      <c r="S20" s="62" t="s">
        <v>49</v>
      </c>
      <c r="T20" s="22"/>
      <c r="U20" s="22">
        <v>368</v>
      </c>
    </row>
    <row r="21" spans="1:21" ht="51" customHeight="1">
      <c r="A21" s="38">
        <v>16</v>
      </c>
      <c r="B21" s="43" t="s">
        <v>171</v>
      </c>
      <c r="C21" s="44" t="s">
        <v>806</v>
      </c>
      <c r="D21" s="45">
        <v>85.5</v>
      </c>
      <c r="E21" s="44" t="s">
        <v>807</v>
      </c>
      <c r="F21" s="44" t="s">
        <v>808</v>
      </c>
      <c r="G21" s="68">
        <v>14</v>
      </c>
      <c r="H21" s="19">
        <v>13</v>
      </c>
      <c r="I21" s="19">
        <v>10.87</v>
      </c>
      <c r="J21" s="19">
        <v>21</v>
      </c>
      <c r="K21" s="19">
        <v>10</v>
      </c>
      <c r="L21" s="19">
        <f t="shared" si="0"/>
        <v>68.87</v>
      </c>
      <c r="M21" s="19">
        <v>60</v>
      </c>
      <c r="N21" s="19">
        <v>20</v>
      </c>
      <c r="O21" s="19">
        <v>10</v>
      </c>
      <c r="P21" s="19">
        <f t="shared" si="1"/>
        <v>90</v>
      </c>
      <c r="Q21" s="19">
        <f t="shared" si="2"/>
        <v>77.322</v>
      </c>
      <c r="R21" s="19">
        <f t="shared" si="3"/>
        <v>84.25445669703177</v>
      </c>
      <c r="S21" s="62" t="s">
        <v>49</v>
      </c>
      <c r="T21" s="22"/>
      <c r="U21" s="22">
        <v>369</v>
      </c>
    </row>
    <row r="22" spans="1:19" ht="57">
      <c r="A22" s="38">
        <v>17</v>
      </c>
      <c r="B22" s="46" t="s">
        <v>100</v>
      </c>
      <c r="C22" s="40" t="s">
        <v>809</v>
      </c>
      <c r="D22" s="41">
        <v>81</v>
      </c>
      <c r="E22" s="40" t="s">
        <v>711</v>
      </c>
      <c r="F22" s="44" t="s">
        <v>760</v>
      </c>
      <c r="G22" s="68">
        <v>16</v>
      </c>
      <c r="H22" s="19">
        <v>12</v>
      </c>
      <c r="I22" s="19">
        <v>9.12</v>
      </c>
      <c r="J22" s="19">
        <v>21</v>
      </c>
      <c r="K22" s="19">
        <v>10</v>
      </c>
      <c r="L22" s="19">
        <f t="shared" si="0"/>
        <v>68.12</v>
      </c>
      <c r="M22" s="19">
        <v>58</v>
      </c>
      <c r="N22" s="19">
        <v>22</v>
      </c>
      <c r="O22" s="19">
        <v>10</v>
      </c>
      <c r="P22" s="19">
        <f t="shared" si="1"/>
        <v>90</v>
      </c>
      <c r="Q22" s="19">
        <f t="shared" si="2"/>
        <v>76.872</v>
      </c>
      <c r="R22" s="19">
        <f t="shared" si="3"/>
        <v>83.76411105783899</v>
      </c>
      <c r="S22" s="62" t="s">
        <v>141</v>
      </c>
    </row>
    <row r="23" spans="1:19" ht="23.25">
      <c r="A23" s="38">
        <v>18</v>
      </c>
      <c r="B23" s="39" t="s">
        <v>32</v>
      </c>
      <c r="C23" s="40" t="s">
        <v>810</v>
      </c>
      <c r="D23" s="41">
        <v>80</v>
      </c>
      <c r="E23" s="40" t="s">
        <v>455</v>
      </c>
      <c r="F23" s="40" t="s">
        <v>811</v>
      </c>
      <c r="G23" s="68">
        <v>10</v>
      </c>
      <c r="H23" s="19">
        <v>21</v>
      </c>
      <c r="I23" s="19">
        <v>5.5</v>
      </c>
      <c r="J23" s="19">
        <v>19.25</v>
      </c>
      <c r="K23" s="19">
        <v>10</v>
      </c>
      <c r="L23" s="19">
        <f t="shared" si="0"/>
        <v>65.75</v>
      </c>
      <c r="M23" s="19">
        <v>58</v>
      </c>
      <c r="N23" s="19">
        <v>25</v>
      </c>
      <c r="O23" s="19">
        <v>10</v>
      </c>
      <c r="P23" s="19">
        <f t="shared" si="1"/>
        <v>93</v>
      </c>
      <c r="Q23" s="19">
        <f t="shared" si="2"/>
        <v>76.65</v>
      </c>
      <c r="R23" s="19">
        <f t="shared" si="3"/>
        <v>83.52220720917055</v>
      </c>
      <c r="S23" s="62" t="s">
        <v>141</v>
      </c>
    </row>
    <row r="24" spans="1:19" ht="45.75">
      <c r="A24" s="38">
        <v>19</v>
      </c>
      <c r="B24" s="43" t="s">
        <v>141</v>
      </c>
      <c r="C24" s="44" t="s">
        <v>812</v>
      </c>
      <c r="D24" s="45">
        <v>77</v>
      </c>
      <c r="E24" s="44" t="s">
        <v>489</v>
      </c>
      <c r="F24" s="44" t="s">
        <v>490</v>
      </c>
      <c r="G24" s="68">
        <v>16</v>
      </c>
      <c r="H24" s="19">
        <v>14</v>
      </c>
      <c r="I24" s="19">
        <v>4.62</v>
      </c>
      <c r="J24" s="19">
        <v>21</v>
      </c>
      <c r="K24" s="19">
        <v>10</v>
      </c>
      <c r="L24" s="19">
        <f t="shared" si="0"/>
        <v>65.62</v>
      </c>
      <c r="M24" s="19">
        <v>58</v>
      </c>
      <c r="N24" s="19">
        <v>23.5</v>
      </c>
      <c r="O24" s="19">
        <v>10</v>
      </c>
      <c r="P24" s="19">
        <f t="shared" si="1"/>
        <v>91.5</v>
      </c>
      <c r="Q24" s="19">
        <f t="shared" si="2"/>
        <v>75.97200000000001</v>
      </c>
      <c r="R24" s="19">
        <f t="shared" si="3"/>
        <v>82.78341977945344</v>
      </c>
      <c r="S24" s="62" t="s">
        <v>141</v>
      </c>
    </row>
    <row r="25" spans="1:19" ht="57">
      <c r="A25" s="38">
        <v>20</v>
      </c>
      <c r="B25" s="43" t="s">
        <v>190</v>
      </c>
      <c r="C25" s="47" t="s">
        <v>813</v>
      </c>
      <c r="D25" s="48">
        <v>75</v>
      </c>
      <c r="E25" s="47" t="s">
        <v>814</v>
      </c>
      <c r="F25" s="47" t="s">
        <v>470</v>
      </c>
      <c r="G25" s="68">
        <v>18</v>
      </c>
      <c r="H25" s="19">
        <v>14</v>
      </c>
      <c r="I25" s="19">
        <v>6.12</v>
      </c>
      <c r="J25" s="19">
        <v>19.5</v>
      </c>
      <c r="K25" s="19">
        <v>10</v>
      </c>
      <c r="L25" s="19">
        <f t="shared" si="0"/>
        <v>67.62</v>
      </c>
      <c r="M25" s="19">
        <v>58</v>
      </c>
      <c r="N25" s="19">
        <v>20</v>
      </c>
      <c r="O25" s="19">
        <v>10</v>
      </c>
      <c r="P25" s="19">
        <f t="shared" si="1"/>
        <v>88</v>
      </c>
      <c r="Q25" s="19">
        <f t="shared" si="2"/>
        <v>75.772</v>
      </c>
      <c r="R25" s="19">
        <f t="shared" si="3"/>
        <v>82.56548838425664</v>
      </c>
      <c r="S25" s="62" t="s">
        <v>141</v>
      </c>
    </row>
    <row r="26" spans="1:19" ht="34.5">
      <c r="A26" s="38">
        <v>21</v>
      </c>
      <c r="B26" s="16" t="s">
        <v>94</v>
      </c>
      <c r="C26" s="47" t="s">
        <v>815</v>
      </c>
      <c r="D26" s="48">
        <v>76</v>
      </c>
      <c r="E26" s="47" t="s">
        <v>816</v>
      </c>
      <c r="F26" s="47" t="s">
        <v>656</v>
      </c>
      <c r="G26" s="68">
        <v>16</v>
      </c>
      <c r="H26" s="19">
        <v>14</v>
      </c>
      <c r="I26" s="19">
        <v>4</v>
      </c>
      <c r="J26" s="19">
        <v>21</v>
      </c>
      <c r="K26" s="19">
        <v>10</v>
      </c>
      <c r="L26" s="19">
        <f t="shared" si="0"/>
        <v>65</v>
      </c>
      <c r="M26" s="19">
        <v>58</v>
      </c>
      <c r="N26" s="19">
        <v>23</v>
      </c>
      <c r="O26" s="19">
        <v>10</v>
      </c>
      <c r="P26" s="19">
        <f t="shared" si="1"/>
        <v>91</v>
      </c>
      <c r="Q26" s="19">
        <f t="shared" si="2"/>
        <v>75.4</v>
      </c>
      <c r="R26" s="19">
        <f t="shared" si="3"/>
        <v>82.16013598919061</v>
      </c>
      <c r="S26" s="62" t="s">
        <v>141</v>
      </c>
    </row>
    <row r="27" spans="1:19" ht="34.5">
      <c r="A27" s="38">
        <v>22</v>
      </c>
      <c r="B27" s="43" t="s">
        <v>20</v>
      </c>
      <c r="C27" s="44" t="s">
        <v>817</v>
      </c>
      <c r="D27" s="45">
        <v>50</v>
      </c>
      <c r="E27" s="60" t="s">
        <v>818</v>
      </c>
      <c r="F27" s="72" t="s">
        <v>819</v>
      </c>
      <c r="G27" s="68">
        <v>12</v>
      </c>
      <c r="H27" s="19">
        <v>18</v>
      </c>
      <c r="I27" s="19">
        <v>7.62</v>
      </c>
      <c r="J27" s="19">
        <v>17.5</v>
      </c>
      <c r="K27" s="19">
        <v>10</v>
      </c>
      <c r="L27" s="19">
        <f t="shared" si="0"/>
        <v>65.12</v>
      </c>
      <c r="M27" s="19">
        <v>60</v>
      </c>
      <c r="N27" s="19">
        <v>20.5</v>
      </c>
      <c r="O27" s="19">
        <v>10</v>
      </c>
      <c r="P27" s="19">
        <f t="shared" si="1"/>
        <v>90.5</v>
      </c>
      <c r="Q27" s="19">
        <f t="shared" si="2"/>
        <v>75.272</v>
      </c>
      <c r="R27" s="19">
        <f t="shared" si="3"/>
        <v>82.02065989626466</v>
      </c>
      <c r="S27" s="62" t="s">
        <v>141</v>
      </c>
    </row>
    <row r="28" spans="1:19" ht="57">
      <c r="A28" s="38">
        <v>23</v>
      </c>
      <c r="B28" s="43" t="s">
        <v>171</v>
      </c>
      <c r="C28" s="44" t="s">
        <v>820</v>
      </c>
      <c r="D28" s="45">
        <v>69</v>
      </c>
      <c r="E28" s="44" t="s">
        <v>807</v>
      </c>
      <c r="F28" s="44" t="s">
        <v>808</v>
      </c>
      <c r="G28" s="68">
        <v>10</v>
      </c>
      <c r="H28" s="19">
        <v>15</v>
      </c>
      <c r="I28" s="19">
        <v>10.62</v>
      </c>
      <c r="J28" s="19">
        <v>21</v>
      </c>
      <c r="K28" s="19">
        <v>10</v>
      </c>
      <c r="L28" s="19">
        <f t="shared" si="0"/>
        <v>66.62</v>
      </c>
      <c r="M28" s="19">
        <v>60</v>
      </c>
      <c r="N28" s="19">
        <v>17</v>
      </c>
      <c r="O28" s="19">
        <v>10</v>
      </c>
      <c r="P28" s="19">
        <f t="shared" si="1"/>
        <v>87</v>
      </c>
      <c r="Q28" s="19">
        <f t="shared" si="2"/>
        <v>74.772</v>
      </c>
      <c r="R28" s="19">
        <f t="shared" si="3"/>
        <v>81.47583140827268</v>
      </c>
      <c r="S28" s="62" t="s">
        <v>141</v>
      </c>
    </row>
    <row r="29" spans="1:19" ht="45.75">
      <c r="A29" s="38">
        <v>24</v>
      </c>
      <c r="B29" s="43" t="s">
        <v>122</v>
      </c>
      <c r="C29" s="44" t="s">
        <v>821</v>
      </c>
      <c r="D29" s="45">
        <v>58</v>
      </c>
      <c r="E29" s="44" t="s">
        <v>124</v>
      </c>
      <c r="F29" s="44" t="s">
        <v>822</v>
      </c>
      <c r="G29" s="68">
        <v>14</v>
      </c>
      <c r="H29" s="19">
        <v>10</v>
      </c>
      <c r="I29" s="19">
        <v>5.5</v>
      </c>
      <c r="J29" s="19">
        <v>21</v>
      </c>
      <c r="K29" s="19">
        <v>10</v>
      </c>
      <c r="L29" s="19">
        <f t="shared" si="0"/>
        <v>60.5</v>
      </c>
      <c r="M29" s="19">
        <v>55</v>
      </c>
      <c r="N29" s="19">
        <v>27</v>
      </c>
      <c r="O29" s="19">
        <v>10</v>
      </c>
      <c r="P29" s="19">
        <f t="shared" si="1"/>
        <v>92</v>
      </c>
      <c r="Q29" s="19">
        <f t="shared" si="2"/>
        <v>73.1</v>
      </c>
      <c r="R29" s="19">
        <f t="shared" si="3"/>
        <v>79.65392494442747</v>
      </c>
      <c r="S29" s="62" t="s">
        <v>141</v>
      </c>
    </row>
    <row r="30" spans="1:19" ht="34.5">
      <c r="A30" s="38">
        <v>25</v>
      </c>
      <c r="B30" s="43" t="s">
        <v>62</v>
      </c>
      <c r="C30" s="44" t="s">
        <v>823</v>
      </c>
      <c r="D30" s="45">
        <v>70.25</v>
      </c>
      <c r="E30" s="44" t="s">
        <v>414</v>
      </c>
      <c r="F30" s="44" t="s">
        <v>824</v>
      </c>
      <c r="G30" s="68">
        <v>14</v>
      </c>
      <c r="H30" s="19">
        <v>18</v>
      </c>
      <c r="I30" s="19">
        <v>11</v>
      </c>
      <c r="J30" s="19">
        <v>14</v>
      </c>
      <c r="K30" s="19">
        <v>10</v>
      </c>
      <c r="L30" s="19">
        <f t="shared" si="0"/>
        <v>67</v>
      </c>
      <c r="M30" s="19">
        <v>55</v>
      </c>
      <c r="N30" s="19">
        <v>17</v>
      </c>
      <c r="O30" s="19">
        <v>10</v>
      </c>
      <c r="P30" s="19">
        <f t="shared" si="1"/>
        <v>82</v>
      </c>
      <c r="Q30" s="19">
        <f t="shared" si="2"/>
        <v>73</v>
      </c>
      <c r="R30" s="19">
        <f t="shared" si="3"/>
        <v>79.5449592468291</v>
      </c>
      <c r="S30" s="62" t="s">
        <v>141</v>
      </c>
    </row>
    <row r="31" spans="1:19" ht="34.5">
      <c r="A31" s="38">
        <v>26</v>
      </c>
      <c r="B31" s="43" t="s">
        <v>27</v>
      </c>
      <c r="C31" s="44" t="s">
        <v>825</v>
      </c>
      <c r="D31" s="45">
        <v>57</v>
      </c>
      <c r="E31" s="44" t="s">
        <v>793</v>
      </c>
      <c r="F31" s="44" t="s">
        <v>512</v>
      </c>
      <c r="G31" s="68">
        <v>14</v>
      </c>
      <c r="H31" s="19">
        <v>22</v>
      </c>
      <c r="I31" s="19">
        <v>2.5</v>
      </c>
      <c r="J31" s="19">
        <v>11</v>
      </c>
      <c r="K31" s="19">
        <v>10</v>
      </c>
      <c r="L31" s="19">
        <f t="shared" si="0"/>
        <v>59.5</v>
      </c>
      <c r="M31" s="19">
        <v>58</v>
      </c>
      <c r="N31" s="19">
        <v>25</v>
      </c>
      <c r="O31" s="19">
        <v>10</v>
      </c>
      <c r="P31" s="19">
        <f t="shared" si="1"/>
        <v>93</v>
      </c>
      <c r="Q31" s="19">
        <f t="shared" si="2"/>
        <v>72.9</v>
      </c>
      <c r="R31" s="19">
        <f t="shared" si="3"/>
        <v>79.4359935492307</v>
      </c>
      <c r="S31" s="62" t="s">
        <v>141</v>
      </c>
    </row>
    <row r="32" spans="1:19" ht="31.5" customHeight="1">
      <c r="A32" s="38">
        <v>27</v>
      </c>
      <c r="B32" s="43" t="s">
        <v>241</v>
      </c>
      <c r="C32" s="44" t="s">
        <v>826</v>
      </c>
      <c r="D32" s="45">
        <v>87</v>
      </c>
      <c r="E32" s="44" t="s">
        <v>827</v>
      </c>
      <c r="F32" s="50" t="s">
        <v>828</v>
      </c>
      <c r="G32" s="68">
        <v>12</v>
      </c>
      <c r="H32" s="19">
        <v>14</v>
      </c>
      <c r="I32" s="19">
        <v>4.5</v>
      </c>
      <c r="J32" s="19">
        <v>19.25</v>
      </c>
      <c r="K32" s="19">
        <v>10</v>
      </c>
      <c r="L32" s="19">
        <f t="shared" si="0"/>
        <v>59.75</v>
      </c>
      <c r="M32" s="19">
        <v>55</v>
      </c>
      <c r="N32" s="19">
        <v>25</v>
      </c>
      <c r="O32" s="19">
        <v>10</v>
      </c>
      <c r="P32" s="19">
        <f t="shared" si="1"/>
        <v>90</v>
      </c>
      <c r="Q32" s="19">
        <f t="shared" si="2"/>
        <v>71.85</v>
      </c>
      <c r="R32" s="19">
        <f t="shared" si="3"/>
        <v>78.29185372444753</v>
      </c>
      <c r="S32" s="62" t="s">
        <v>141</v>
      </c>
    </row>
    <row r="33" spans="1:19" ht="34.5">
      <c r="A33" s="38">
        <v>28</v>
      </c>
      <c r="B33" s="43" t="s">
        <v>54</v>
      </c>
      <c r="C33" s="44" t="s">
        <v>829</v>
      </c>
      <c r="D33" s="45" t="s">
        <v>830</v>
      </c>
      <c r="E33" s="44" t="s">
        <v>831</v>
      </c>
      <c r="F33" s="44" t="s">
        <v>832</v>
      </c>
      <c r="G33" s="68">
        <v>16</v>
      </c>
      <c r="H33" s="19">
        <v>3</v>
      </c>
      <c r="I33" s="19">
        <v>5.5</v>
      </c>
      <c r="J33" s="19">
        <v>20.82</v>
      </c>
      <c r="K33" s="19">
        <v>10</v>
      </c>
      <c r="L33" s="19">
        <f t="shared" si="0"/>
        <v>55.32</v>
      </c>
      <c r="M33" s="19">
        <v>58</v>
      </c>
      <c r="N33" s="19">
        <v>25</v>
      </c>
      <c r="O33" s="19">
        <v>10</v>
      </c>
      <c r="P33" s="19">
        <f t="shared" si="1"/>
        <v>93</v>
      </c>
      <c r="Q33" s="19">
        <f t="shared" si="2"/>
        <v>70.392</v>
      </c>
      <c r="R33" s="19">
        <f t="shared" si="3"/>
        <v>76.70313385346293</v>
      </c>
      <c r="S33" s="62" t="s">
        <v>141</v>
      </c>
    </row>
    <row r="34" spans="1:19" ht="34.5">
      <c r="A34" s="38">
        <v>29</v>
      </c>
      <c r="B34" s="46" t="s">
        <v>36</v>
      </c>
      <c r="C34" s="40" t="s">
        <v>833</v>
      </c>
      <c r="D34" s="41">
        <v>55.75</v>
      </c>
      <c r="E34" s="40" t="s">
        <v>386</v>
      </c>
      <c r="F34" s="40" t="s">
        <v>834</v>
      </c>
      <c r="G34" s="68">
        <v>10</v>
      </c>
      <c r="H34" s="19">
        <v>18</v>
      </c>
      <c r="I34" s="19">
        <v>4</v>
      </c>
      <c r="J34" s="19">
        <v>13.5</v>
      </c>
      <c r="K34" s="19">
        <v>10</v>
      </c>
      <c r="L34" s="19">
        <f t="shared" si="0"/>
        <v>55.5</v>
      </c>
      <c r="M34" s="19">
        <v>60</v>
      </c>
      <c r="N34" s="19">
        <v>22</v>
      </c>
      <c r="O34" s="19">
        <v>10</v>
      </c>
      <c r="P34" s="19">
        <f t="shared" si="1"/>
        <v>92</v>
      </c>
      <c r="Q34" s="19">
        <f t="shared" si="2"/>
        <v>70.1</v>
      </c>
      <c r="R34" s="19">
        <f t="shared" si="3"/>
        <v>76.3849540164756</v>
      </c>
      <c r="S34" s="62" t="s">
        <v>141</v>
      </c>
    </row>
    <row r="35" spans="1:19" ht="33.75">
      <c r="A35" s="38">
        <v>30</v>
      </c>
      <c r="B35" s="43" t="s">
        <v>210</v>
      </c>
      <c r="C35" s="44" t="s">
        <v>835</v>
      </c>
      <c r="D35" s="45">
        <v>73</v>
      </c>
      <c r="E35" s="59" t="s">
        <v>475</v>
      </c>
      <c r="F35" s="59" t="s">
        <v>775</v>
      </c>
      <c r="G35" s="68">
        <v>8</v>
      </c>
      <c r="H35" s="19">
        <v>14</v>
      </c>
      <c r="I35" s="19">
        <v>3</v>
      </c>
      <c r="J35" s="19">
        <v>21</v>
      </c>
      <c r="K35" s="19">
        <v>10</v>
      </c>
      <c r="L35" s="19">
        <f t="shared" si="0"/>
        <v>56</v>
      </c>
      <c r="M35" s="19">
        <v>58</v>
      </c>
      <c r="N35" s="19">
        <v>20</v>
      </c>
      <c r="O35" s="19">
        <v>10</v>
      </c>
      <c r="P35" s="19">
        <f t="shared" si="1"/>
        <v>88</v>
      </c>
      <c r="Q35" s="19">
        <f t="shared" si="2"/>
        <v>68.80000000000001</v>
      </c>
      <c r="R35" s="19">
        <f t="shared" si="3"/>
        <v>74.96839994769647</v>
      </c>
      <c r="S35" s="62" t="s">
        <v>141</v>
      </c>
    </row>
    <row r="36" spans="1:19" ht="45.75">
      <c r="A36" s="38">
        <v>31</v>
      </c>
      <c r="B36" s="43" t="s">
        <v>75</v>
      </c>
      <c r="C36" s="44" t="s">
        <v>836</v>
      </c>
      <c r="D36" s="45">
        <v>77.5</v>
      </c>
      <c r="E36" s="44" t="s">
        <v>463</v>
      </c>
      <c r="F36" s="58" t="s">
        <v>464</v>
      </c>
      <c r="G36" s="68">
        <v>16</v>
      </c>
      <c r="H36" s="19">
        <v>10</v>
      </c>
      <c r="I36" s="19">
        <v>4.62</v>
      </c>
      <c r="J36" s="19">
        <v>15.25</v>
      </c>
      <c r="K36" s="19">
        <v>10</v>
      </c>
      <c r="L36" s="19">
        <f t="shared" si="0"/>
        <v>55.870000000000005</v>
      </c>
      <c r="M36" s="19">
        <v>58</v>
      </c>
      <c r="N36" s="19">
        <v>20</v>
      </c>
      <c r="O36" s="19">
        <v>10</v>
      </c>
      <c r="P36" s="19">
        <f t="shared" si="1"/>
        <v>88</v>
      </c>
      <c r="Q36" s="19">
        <f t="shared" si="2"/>
        <v>68.72200000000001</v>
      </c>
      <c r="R36" s="19">
        <f t="shared" si="3"/>
        <v>74.88340670356972</v>
      </c>
      <c r="S36" s="62" t="s">
        <v>141</v>
      </c>
    </row>
    <row r="37" spans="1:19" ht="45.75">
      <c r="A37" s="38">
        <v>32</v>
      </c>
      <c r="B37" s="39" t="s">
        <v>58</v>
      </c>
      <c r="C37" s="40" t="s">
        <v>837</v>
      </c>
      <c r="D37" s="41">
        <v>63</v>
      </c>
      <c r="E37" s="40" t="s">
        <v>432</v>
      </c>
      <c r="F37" s="40" t="s">
        <v>570</v>
      </c>
      <c r="G37" s="68">
        <v>14</v>
      </c>
      <c r="H37" s="19">
        <v>10</v>
      </c>
      <c r="I37" s="19">
        <v>5.5</v>
      </c>
      <c r="J37" s="19">
        <v>16.75</v>
      </c>
      <c r="K37" s="19">
        <v>10</v>
      </c>
      <c r="L37" s="19">
        <f t="shared" si="0"/>
        <v>56.25</v>
      </c>
      <c r="M37" s="19">
        <v>53</v>
      </c>
      <c r="N37" s="19">
        <v>23</v>
      </c>
      <c r="O37" s="19">
        <v>10</v>
      </c>
      <c r="P37" s="19">
        <f t="shared" si="1"/>
        <v>86</v>
      </c>
      <c r="Q37" s="19">
        <f t="shared" si="2"/>
        <v>68.15</v>
      </c>
      <c r="R37" s="19">
        <f t="shared" si="3"/>
        <v>74.26012291330689</v>
      </c>
      <c r="S37" s="62" t="s">
        <v>141</v>
      </c>
    </row>
    <row r="38" spans="1:19" ht="57">
      <c r="A38" s="38">
        <v>33</v>
      </c>
      <c r="B38" s="46" t="s">
        <v>100</v>
      </c>
      <c r="C38" s="40" t="s">
        <v>838</v>
      </c>
      <c r="D38" s="41">
        <v>66.5</v>
      </c>
      <c r="E38" s="40" t="s">
        <v>435</v>
      </c>
      <c r="F38" s="44" t="s">
        <v>839</v>
      </c>
      <c r="G38" s="68">
        <v>14</v>
      </c>
      <c r="H38" s="19">
        <v>14</v>
      </c>
      <c r="I38" s="19">
        <v>6.5</v>
      </c>
      <c r="J38" s="19">
        <v>16.5</v>
      </c>
      <c r="K38" s="19">
        <v>10</v>
      </c>
      <c r="L38" s="19">
        <f aca="true" t="shared" si="4" ref="L38:L69">SUM(G38:K38)</f>
        <v>61</v>
      </c>
      <c r="M38" s="19">
        <v>58</v>
      </c>
      <c r="N38" s="19">
        <v>10</v>
      </c>
      <c r="O38" s="19">
        <v>10</v>
      </c>
      <c r="P38" s="19">
        <f aca="true" t="shared" si="5" ref="P38:P69">SUM(M38:O38)</f>
        <v>78</v>
      </c>
      <c r="Q38" s="19">
        <f aca="true" t="shared" si="6" ref="Q38:Q69">6/10*L38+4/10*P38</f>
        <v>67.80000000000001</v>
      </c>
      <c r="R38" s="19">
        <f t="shared" si="3"/>
        <v>73.87874297171251</v>
      </c>
      <c r="S38" s="62" t="s">
        <v>141</v>
      </c>
    </row>
    <row r="39" spans="1:19" ht="34.5">
      <c r="A39" s="38">
        <v>34</v>
      </c>
      <c r="B39" s="43" t="s">
        <v>271</v>
      </c>
      <c r="C39" s="44" t="s">
        <v>840</v>
      </c>
      <c r="D39" s="45">
        <v>65</v>
      </c>
      <c r="E39" s="44" t="s">
        <v>637</v>
      </c>
      <c r="F39" s="49" t="s">
        <v>638</v>
      </c>
      <c r="G39" s="68">
        <v>12</v>
      </c>
      <c r="H39" s="19">
        <v>3</v>
      </c>
      <c r="I39" s="19">
        <v>4</v>
      </c>
      <c r="J39" s="19">
        <v>20.62</v>
      </c>
      <c r="K39" s="19">
        <v>10</v>
      </c>
      <c r="L39" s="19">
        <f t="shared" si="4"/>
        <v>49.620000000000005</v>
      </c>
      <c r="M39" s="19">
        <v>58</v>
      </c>
      <c r="N39" s="19">
        <v>24</v>
      </c>
      <c r="O39" s="19">
        <v>10</v>
      </c>
      <c r="P39" s="19">
        <f t="shared" si="5"/>
        <v>92</v>
      </c>
      <c r="Q39" s="19">
        <f t="shared" si="6"/>
        <v>66.572</v>
      </c>
      <c r="R39" s="19">
        <f aca="true" t="shared" si="7" ref="R39:R70">(Q39/$Q$6)*100</f>
        <v>72.5406442052042</v>
      </c>
      <c r="S39" s="62" t="s">
        <v>141</v>
      </c>
    </row>
    <row r="40" spans="1:19" ht="57">
      <c r="A40" s="38">
        <v>35</v>
      </c>
      <c r="B40" s="43" t="s">
        <v>190</v>
      </c>
      <c r="C40" s="47" t="s">
        <v>841</v>
      </c>
      <c r="D40" s="48">
        <v>65</v>
      </c>
      <c r="E40" s="47" t="s">
        <v>814</v>
      </c>
      <c r="F40" s="47" t="s">
        <v>470</v>
      </c>
      <c r="G40" s="68">
        <v>8</v>
      </c>
      <c r="H40" s="19">
        <v>9</v>
      </c>
      <c r="I40" s="19">
        <v>2.5</v>
      </c>
      <c r="J40" s="19">
        <v>18.5</v>
      </c>
      <c r="K40" s="19">
        <v>10</v>
      </c>
      <c r="L40" s="19">
        <f t="shared" si="4"/>
        <v>48</v>
      </c>
      <c r="M40" s="19">
        <v>55</v>
      </c>
      <c r="N40" s="19">
        <v>28</v>
      </c>
      <c r="O40" s="19">
        <v>10</v>
      </c>
      <c r="P40" s="19">
        <f t="shared" si="5"/>
        <v>93</v>
      </c>
      <c r="Q40" s="19">
        <f t="shared" si="6"/>
        <v>66</v>
      </c>
      <c r="R40" s="19">
        <f t="shared" si="7"/>
        <v>71.91736041494137</v>
      </c>
      <c r="S40" s="62" t="s">
        <v>141</v>
      </c>
    </row>
    <row r="41" spans="1:19" ht="34.5">
      <c r="A41" s="38">
        <v>36</v>
      </c>
      <c r="B41" s="43" t="s">
        <v>355</v>
      </c>
      <c r="C41" s="44" t="s">
        <v>842</v>
      </c>
      <c r="D41" s="45">
        <v>71</v>
      </c>
      <c r="E41" s="44" t="s">
        <v>740</v>
      </c>
      <c r="F41" s="44" t="s">
        <v>741</v>
      </c>
      <c r="G41" s="68">
        <v>14</v>
      </c>
      <c r="H41" s="19">
        <v>3</v>
      </c>
      <c r="I41" s="19">
        <v>5.5</v>
      </c>
      <c r="J41" s="19">
        <v>16.5</v>
      </c>
      <c r="K41" s="19">
        <v>10</v>
      </c>
      <c r="L41" s="19">
        <f t="shared" si="4"/>
        <v>49</v>
      </c>
      <c r="M41" s="19">
        <v>58</v>
      </c>
      <c r="N41" s="19">
        <v>23</v>
      </c>
      <c r="O41" s="19">
        <v>10</v>
      </c>
      <c r="P41" s="19">
        <f t="shared" si="5"/>
        <v>91</v>
      </c>
      <c r="Q41" s="19">
        <f t="shared" si="6"/>
        <v>65.8</v>
      </c>
      <c r="R41" s="19">
        <f t="shared" si="7"/>
        <v>71.69942901974457</v>
      </c>
      <c r="S41" s="62" t="s">
        <v>141</v>
      </c>
    </row>
    <row r="42" spans="1:20" ht="34.5">
      <c r="A42" s="38">
        <v>37</v>
      </c>
      <c r="B42" s="39" t="s">
        <v>149</v>
      </c>
      <c r="C42" s="40" t="s">
        <v>843</v>
      </c>
      <c r="D42" s="41">
        <v>53.5</v>
      </c>
      <c r="E42" s="40" t="s">
        <v>537</v>
      </c>
      <c r="F42" s="40" t="s">
        <v>538</v>
      </c>
      <c r="G42" s="68">
        <v>14</v>
      </c>
      <c r="H42" s="19">
        <v>10</v>
      </c>
      <c r="I42" s="19">
        <v>0</v>
      </c>
      <c r="J42" s="19">
        <v>9</v>
      </c>
      <c r="K42" s="19">
        <v>10</v>
      </c>
      <c r="L42" s="19">
        <f t="shared" si="4"/>
        <v>43</v>
      </c>
      <c r="M42" s="19">
        <v>58</v>
      </c>
      <c r="N42" s="19">
        <v>30</v>
      </c>
      <c r="O42" s="19">
        <v>10</v>
      </c>
      <c r="P42" s="19">
        <f t="shared" si="5"/>
        <v>98</v>
      </c>
      <c r="Q42" s="19">
        <f t="shared" si="6"/>
        <v>65</v>
      </c>
      <c r="R42" s="19">
        <f t="shared" si="7"/>
        <v>70.82770343895741</v>
      </c>
      <c r="S42" s="62" t="s">
        <v>141</v>
      </c>
      <c r="T42" t="s">
        <v>26</v>
      </c>
    </row>
    <row r="43" spans="1:19" ht="45.75">
      <c r="A43" s="38">
        <v>38</v>
      </c>
      <c r="B43" s="52" t="s">
        <v>145</v>
      </c>
      <c r="C43" s="50" t="s">
        <v>844</v>
      </c>
      <c r="D43" s="48">
        <v>54.25</v>
      </c>
      <c r="E43" s="44" t="s">
        <v>845</v>
      </c>
      <c r="F43" s="44" t="s">
        <v>846</v>
      </c>
      <c r="G43" s="68">
        <v>8</v>
      </c>
      <c r="H43" s="19">
        <v>15</v>
      </c>
      <c r="I43" s="19">
        <v>0</v>
      </c>
      <c r="J43" s="19">
        <v>16.25</v>
      </c>
      <c r="K43" s="19">
        <v>10</v>
      </c>
      <c r="L43" s="19">
        <f t="shared" si="4"/>
        <v>49.25</v>
      </c>
      <c r="M43" s="19">
        <v>56</v>
      </c>
      <c r="N43" s="19">
        <v>22</v>
      </c>
      <c r="O43" s="19">
        <v>10</v>
      </c>
      <c r="P43" s="19">
        <f t="shared" si="5"/>
        <v>88</v>
      </c>
      <c r="Q43" s="19">
        <f t="shared" si="6"/>
        <v>64.75</v>
      </c>
      <c r="R43" s="19">
        <f t="shared" si="7"/>
        <v>70.55528919496142</v>
      </c>
      <c r="S43" s="62" t="s">
        <v>141</v>
      </c>
    </row>
    <row r="44" spans="1:19" ht="34.5">
      <c r="A44" s="38">
        <v>39</v>
      </c>
      <c r="B44" s="43" t="s">
        <v>62</v>
      </c>
      <c r="C44" s="44" t="s">
        <v>847</v>
      </c>
      <c r="D44" s="45">
        <v>70.25</v>
      </c>
      <c r="E44" s="44" t="s">
        <v>269</v>
      </c>
      <c r="F44" s="44" t="s">
        <v>848</v>
      </c>
      <c r="G44" s="68">
        <v>8</v>
      </c>
      <c r="H44" s="19">
        <v>6</v>
      </c>
      <c r="I44" s="19">
        <v>7.62</v>
      </c>
      <c r="J44" s="19">
        <v>14</v>
      </c>
      <c r="K44" s="19">
        <v>10</v>
      </c>
      <c r="L44" s="19">
        <f t="shared" si="4"/>
        <v>45.620000000000005</v>
      </c>
      <c r="M44" s="19">
        <v>58</v>
      </c>
      <c r="N44" s="19">
        <v>25</v>
      </c>
      <c r="O44" s="19">
        <v>10</v>
      </c>
      <c r="P44" s="19">
        <f t="shared" si="5"/>
        <v>93</v>
      </c>
      <c r="Q44" s="19">
        <f t="shared" si="6"/>
        <v>64.572</v>
      </c>
      <c r="R44" s="19">
        <f t="shared" si="7"/>
        <v>70.36133025323628</v>
      </c>
      <c r="S44" s="62" t="s">
        <v>141</v>
      </c>
    </row>
    <row r="45" spans="1:19" ht="23.25">
      <c r="A45" s="38">
        <v>40</v>
      </c>
      <c r="B45" s="43" t="s">
        <v>245</v>
      </c>
      <c r="C45" s="44" t="s">
        <v>849</v>
      </c>
      <c r="D45" s="45">
        <v>60.5</v>
      </c>
      <c r="E45" s="50" t="s">
        <v>247</v>
      </c>
      <c r="F45" s="50" t="s">
        <v>248</v>
      </c>
      <c r="G45" s="68">
        <v>10</v>
      </c>
      <c r="H45" s="19">
        <v>14</v>
      </c>
      <c r="I45" s="19">
        <v>4</v>
      </c>
      <c r="J45" s="19">
        <v>15.5</v>
      </c>
      <c r="K45" s="19">
        <v>10</v>
      </c>
      <c r="L45" s="19">
        <f t="shared" si="4"/>
        <v>53.5</v>
      </c>
      <c r="M45" s="19">
        <v>55</v>
      </c>
      <c r="N45" s="19">
        <v>14</v>
      </c>
      <c r="O45" s="19">
        <v>10</v>
      </c>
      <c r="P45" s="19">
        <f t="shared" si="5"/>
        <v>79</v>
      </c>
      <c r="Q45" s="19">
        <f t="shared" si="6"/>
        <v>63.7</v>
      </c>
      <c r="R45" s="19">
        <f t="shared" si="7"/>
        <v>69.41114937017826</v>
      </c>
      <c r="S45" s="62" t="s">
        <v>141</v>
      </c>
    </row>
    <row r="46" spans="1:19" ht="34.5">
      <c r="A46" s="38">
        <v>41</v>
      </c>
      <c r="B46" s="43" t="s">
        <v>194</v>
      </c>
      <c r="C46" s="44" t="s">
        <v>850</v>
      </c>
      <c r="D46" s="45">
        <v>67.5</v>
      </c>
      <c r="E46" s="44" t="s">
        <v>851</v>
      </c>
      <c r="F46" s="44" t="s">
        <v>766</v>
      </c>
      <c r="G46" s="68">
        <v>10</v>
      </c>
      <c r="H46" s="19">
        <v>9</v>
      </c>
      <c r="I46" s="19">
        <v>0</v>
      </c>
      <c r="J46" s="19">
        <v>12</v>
      </c>
      <c r="K46" s="19">
        <v>10</v>
      </c>
      <c r="L46" s="19">
        <f t="shared" si="4"/>
        <v>41</v>
      </c>
      <c r="M46" s="19">
        <v>58</v>
      </c>
      <c r="N46" s="19">
        <v>28</v>
      </c>
      <c r="O46" s="19">
        <v>10</v>
      </c>
      <c r="P46" s="19">
        <f t="shared" si="5"/>
        <v>96</v>
      </c>
      <c r="Q46" s="19">
        <f t="shared" si="6"/>
        <v>63</v>
      </c>
      <c r="R46" s="19">
        <f t="shared" si="7"/>
        <v>68.64838948698949</v>
      </c>
      <c r="S46" s="62" t="s">
        <v>141</v>
      </c>
    </row>
    <row r="47" spans="1:19" ht="34.5">
      <c r="A47" s="38">
        <v>42</v>
      </c>
      <c r="B47" s="46" t="s">
        <v>300</v>
      </c>
      <c r="C47" s="40" t="s">
        <v>852</v>
      </c>
      <c r="D47" s="41">
        <v>65</v>
      </c>
      <c r="E47" s="40" t="s">
        <v>853</v>
      </c>
      <c r="F47" s="40" t="s">
        <v>854</v>
      </c>
      <c r="G47" s="68">
        <v>12</v>
      </c>
      <c r="H47" s="19">
        <v>5</v>
      </c>
      <c r="I47" s="19">
        <v>4</v>
      </c>
      <c r="J47" s="19">
        <v>16.25</v>
      </c>
      <c r="K47" s="19">
        <v>10</v>
      </c>
      <c r="L47" s="19">
        <f t="shared" si="4"/>
        <v>47.25</v>
      </c>
      <c r="M47" s="19">
        <v>55</v>
      </c>
      <c r="N47" s="19">
        <v>20</v>
      </c>
      <c r="O47" s="19">
        <v>10</v>
      </c>
      <c r="P47" s="19">
        <f t="shared" si="5"/>
        <v>85</v>
      </c>
      <c r="Q47" s="19">
        <f t="shared" si="6"/>
        <v>62.349999999999994</v>
      </c>
      <c r="R47" s="19">
        <f t="shared" si="7"/>
        <v>67.9401124525999</v>
      </c>
      <c r="S47" s="62" t="s">
        <v>141</v>
      </c>
    </row>
    <row r="48" spans="1:19" ht="33.75">
      <c r="A48" s="38">
        <v>43</v>
      </c>
      <c r="B48" s="43" t="s">
        <v>241</v>
      </c>
      <c r="C48" s="44" t="s">
        <v>855</v>
      </c>
      <c r="D48" s="45">
        <v>78.7</v>
      </c>
      <c r="E48" s="49" t="s">
        <v>827</v>
      </c>
      <c r="F48" s="50" t="s">
        <v>856</v>
      </c>
      <c r="G48" s="68">
        <v>4</v>
      </c>
      <c r="H48" s="19">
        <v>12</v>
      </c>
      <c r="I48" s="19">
        <v>0</v>
      </c>
      <c r="J48" s="19">
        <v>17.5</v>
      </c>
      <c r="K48" s="19">
        <v>10</v>
      </c>
      <c r="L48" s="19">
        <f t="shared" si="4"/>
        <v>43.5</v>
      </c>
      <c r="M48" s="19">
        <v>55</v>
      </c>
      <c r="N48" s="19">
        <v>20</v>
      </c>
      <c r="O48" s="19">
        <v>10</v>
      </c>
      <c r="P48" s="19">
        <f t="shared" si="5"/>
        <v>85</v>
      </c>
      <c r="Q48" s="19">
        <f t="shared" si="6"/>
        <v>60.099999999999994</v>
      </c>
      <c r="R48" s="19">
        <f t="shared" si="7"/>
        <v>65.488384256636</v>
      </c>
      <c r="S48" s="22"/>
    </row>
    <row r="49" spans="1:19" ht="45">
      <c r="A49" s="38">
        <v>44</v>
      </c>
      <c r="B49" s="43" t="s">
        <v>129</v>
      </c>
      <c r="C49" s="14" t="s">
        <v>857</v>
      </c>
      <c r="D49" s="15">
        <v>69.5</v>
      </c>
      <c r="E49" s="14" t="s">
        <v>232</v>
      </c>
      <c r="F49" s="14" t="s">
        <v>588</v>
      </c>
      <c r="G49" s="68">
        <v>8</v>
      </c>
      <c r="H49" s="19">
        <v>4</v>
      </c>
      <c r="I49" s="19">
        <v>2.5</v>
      </c>
      <c r="J49" s="19">
        <v>16</v>
      </c>
      <c r="K49" s="19">
        <v>10</v>
      </c>
      <c r="L49" s="19">
        <f t="shared" si="4"/>
        <v>40.5</v>
      </c>
      <c r="M49" s="19">
        <v>57</v>
      </c>
      <c r="N49" s="19">
        <v>22</v>
      </c>
      <c r="O49" s="19">
        <v>10</v>
      </c>
      <c r="P49" s="19">
        <f t="shared" si="5"/>
        <v>89</v>
      </c>
      <c r="Q49" s="19">
        <f t="shared" si="6"/>
        <v>59.900000000000006</v>
      </c>
      <c r="R49" s="19">
        <f t="shared" si="7"/>
        <v>65.27045286143922</v>
      </c>
      <c r="S49" s="22"/>
    </row>
    <row r="50" spans="1:19" ht="33.75">
      <c r="A50" s="38">
        <v>45</v>
      </c>
      <c r="B50" s="46" t="s">
        <v>36</v>
      </c>
      <c r="C50" s="40" t="s">
        <v>858</v>
      </c>
      <c r="D50" s="41">
        <v>56.5</v>
      </c>
      <c r="E50" s="40" t="s">
        <v>386</v>
      </c>
      <c r="F50" s="40" t="s">
        <v>834</v>
      </c>
      <c r="G50" s="68">
        <v>10</v>
      </c>
      <c r="H50" s="19">
        <v>4</v>
      </c>
      <c r="I50" s="19">
        <v>0</v>
      </c>
      <c r="J50" s="19">
        <v>11.5</v>
      </c>
      <c r="K50" s="19">
        <v>10</v>
      </c>
      <c r="L50" s="19">
        <f t="shared" si="4"/>
        <v>35.5</v>
      </c>
      <c r="M50" s="19">
        <v>58</v>
      </c>
      <c r="N50" s="19">
        <v>26</v>
      </c>
      <c r="O50" s="19">
        <v>10</v>
      </c>
      <c r="P50" s="19">
        <f t="shared" si="5"/>
        <v>94</v>
      </c>
      <c r="Q50" s="19">
        <f t="shared" si="6"/>
        <v>58.900000000000006</v>
      </c>
      <c r="R50" s="19">
        <f t="shared" si="7"/>
        <v>64.18079588545527</v>
      </c>
      <c r="S50" s="22"/>
    </row>
    <row r="51" spans="1:19" ht="33.75">
      <c r="A51" s="38">
        <v>46</v>
      </c>
      <c r="B51" s="43" t="s">
        <v>202</v>
      </c>
      <c r="C51" s="44" t="s">
        <v>859</v>
      </c>
      <c r="D51" s="45">
        <v>58</v>
      </c>
      <c r="E51" s="44" t="s">
        <v>860</v>
      </c>
      <c r="F51" s="14" t="s">
        <v>861</v>
      </c>
      <c r="G51" s="68">
        <v>10</v>
      </c>
      <c r="H51" s="19">
        <v>3</v>
      </c>
      <c r="I51" s="19">
        <v>4</v>
      </c>
      <c r="J51" s="19">
        <v>8.75</v>
      </c>
      <c r="K51" s="19">
        <v>10</v>
      </c>
      <c r="L51" s="19">
        <f t="shared" si="4"/>
        <v>35.75</v>
      </c>
      <c r="M51" s="19">
        <v>58</v>
      </c>
      <c r="N51" s="19">
        <v>24.5</v>
      </c>
      <c r="O51" s="19">
        <v>10</v>
      </c>
      <c r="P51" s="19">
        <f t="shared" si="5"/>
        <v>92.5</v>
      </c>
      <c r="Q51" s="19">
        <f t="shared" si="6"/>
        <v>58.45</v>
      </c>
      <c r="R51" s="19">
        <f t="shared" si="7"/>
        <v>63.69045024626247</v>
      </c>
      <c r="S51" s="22"/>
    </row>
    <row r="52" spans="1:19" ht="56.25">
      <c r="A52" s="38">
        <v>47</v>
      </c>
      <c r="B52" s="43" t="s">
        <v>221</v>
      </c>
      <c r="C52" s="44" t="s">
        <v>862</v>
      </c>
      <c r="D52" s="45">
        <v>33.3</v>
      </c>
      <c r="E52" s="47" t="s">
        <v>863</v>
      </c>
      <c r="F52" s="44" t="s">
        <v>864</v>
      </c>
      <c r="G52" s="68">
        <v>14</v>
      </c>
      <c r="H52" s="19">
        <v>4</v>
      </c>
      <c r="I52" s="19">
        <v>2.5</v>
      </c>
      <c r="J52" s="19">
        <v>7.5</v>
      </c>
      <c r="K52" s="19">
        <v>10</v>
      </c>
      <c r="L52" s="19">
        <f t="shared" si="4"/>
        <v>38</v>
      </c>
      <c r="M52" s="19">
        <v>56</v>
      </c>
      <c r="N52" s="19">
        <v>23</v>
      </c>
      <c r="O52" s="19">
        <v>10</v>
      </c>
      <c r="P52" s="19">
        <f t="shared" si="5"/>
        <v>89</v>
      </c>
      <c r="Q52" s="19">
        <f t="shared" si="6"/>
        <v>58.400000000000006</v>
      </c>
      <c r="R52" s="19">
        <f t="shared" si="7"/>
        <v>63.635967397463276</v>
      </c>
      <c r="S52" s="22"/>
    </row>
    <row r="53" spans="1:19" ht="33.75">
      <c r="A53" s="38">
        <v>48</v>
      </c>
      <c r="B53" s="43" t="s">
        <v>41</v>
      </c>
      <c r="C53" s="44" t="s">
        <v>865</v>
      </c>
      <c r="D53" s="45">
        <v>30.5</v>
      </c>
      <c r="E53" s="49" t="s">
        <v>482</v>
      </c>
      <c r="F53" s="44" t="s">
        <v>866</v>
      </c>
      <c r="G53" s="68">
        <v>6</v>
      </c>
      <c r="H53" s="19">
        <v>1</v>
      </c>
      <c r="I53" s="19">
        <v>0</v>
      </c>
      <c r="J53" s="19">
        <v>16.5</v>
      </c>
      <c r="K53" s="19">
        <v>10</v>
      </c>
      <c r="L53" s="19">
        <f t="shared" si="4"/>
        <v>33.5</v>
      </c>
      <c r="M53" s="19">
        <v>58</v>
      </c>
      <c r="N53" s="19">
        <v>22</v>
      </c>
      <c r="O53" s="19">
        <v>10</v>
      </c>
      <c r="P53" s="19">
        <f t="shared" si="5"/>
        <v>90</v>
      </c>
      <c r="Q53" s="19">
        <f t="shared" si="6"/>
        <v>56.099999999999994</v>
      </c>
      <c r="R53" s="19">
        <f t="shared" si="7"/>
        <v>61.12975635270016</v>
      </c>
      <c r="S53" s="22"/>
    </row>
    <row r="54" spans="1:19" ht="45">
      <c r="A54" s="38">
        <v>49</v>
      </c>
      <c r="B54" s="52" t="s">
        <v>145</v>
      </c>
      <c r="C54" s="73" t="s">
        <v>867</v>
      </c>
      <c r="D54" s="48">
        <v>47.75</v>
      </c>
      <c r="E54" s="44" t="s">
        <v>868</v>
      </c>
      <c r="F54" s="44" t="s">
        <v>846</v>
      </c>
      <c r="G54" s="68">
        <v>12</v>
      </c>
      <c r="H54" s="19">
        <v>2</v>
      </c>
      <c r="I54" s="19">
        <v>0</v>
      </c>
      <c r="J54" s="19">
        <v>6.25</v>
      </c>
      <c r="K54" s="19">
        <v>10</v>
      </c>
      <c r="L54" s="19">
        <f t="shared" si="4"/>
        <v>30.25</v>
      </c>
      <c r="M54" s="19">
        <v>55</v>
      </c>
      <c r="N54" s="19">
        <v>29</v>
      </c>
      <c r="O54" s="19">
        <v>10</v>
      </c>
      <c r="P54" s="19">
        <f t="shared" si="5"/>
        <v>94</v>
      </c>
      <c r="Q54" s="19">
        <f t="shared" si="6"/>
        <v>55.75</v>
      </c>
      <c r="R54" s="19">
        <f t="shared" si="7"/>
        <v>60.748376411105774</v>
      </c>
      <c r="S54" s="22"/>
    </row>
    <row r="55" spans="1:19" ht="45">
      <c r="A55" s="38">
        <v>50</v>
      </c>
      <c r="B55" s="43" t="s">
        <v>107</v>
      </c>
      <c r="C55" s="44" t="s">
        <v>869</v>
      </c>
      <c r="D55" s="45">
        <v>23</v>
      </c>
      <c r="E55" s="44" t="s">
        <v>870</v>
      </c>
      <c r="F55" s="44" t="s">
        <v>871</v>
      </c>
      <c r="G55" s="68">
        <v>8</v>
      </c>
      <c r="H55" s="19">
        <v>4</v>
      </c>
      <c r="I55" s="19">
        <v>2.5</v>
      </c>
      <c r="J55" s="19">
        <v>3.5</v>
      </c>
      <c r="K55" s="19">
        <v>10</v>
      </c>
      <c r="L55" s="19">
        <f t="shared" si="4"/>
        <v>28</v>
      </c>
      <c r="M55" s="19">
        <v>58</v>
      </c>
      <c r="N55" s="19">
        <v>27</v>
      </c>
      <c r="O55" s="19">
        <v>10</v>
      </c>
      <c r="P55" s="19">
        <f t="shared" si="5"/>
        <v>95</v>
      </c>
      <c r="Q55" s="19">
        <f t="shared" si="6"/>
        <v>54.8</v>
      </c>
      <c r="R55" s="19">
        <f t="shared" si="7"/>
        <v>59.71320228392102</v>
      </c>
      <c r="S55" s="22"/>
    </row>
    <row r="56" spans="1:19" ht="33.75">
      <c r="A56" s="38">
        <v>51</v>
      </c>
      <c r="B56" s="43" t="s">
        <v>107</v>
      </c>
      <c r="C56" s="44" t="s">
        <v>872</v>
      </c>
      <c r="D56" s="45">
        <v>50.05</v>
      </c>
      <c r="E56" s="44" t="s">
        <v>873</v>
      </c>
      <c r="F56" s="44" t="s">
        <v>874</v>
      </c>
      <c r="G56" s="68">
        <v>8</v>
      </c>
      <c r="H56" s="19">
        <v>1</v>
      </c>
      <c r="I56" s="19">
        <v>1.5</v>
      </c>
      <c r="J56" s="19">
        <v>11</v>
      </c>
      <c r="K56" s="19">
        <v>10</v>
      </c>
      <c r="L56" s="19">
        <f t="shared" si="4"/>
        <v>31.5</v>
      </c>
      <c r="M56" s="19">
        <v>58</v>
      </c>
      <c r="N56" s="19">
        <v>21.5</v>
      </c>
      <c r="O56" s="19">
        <v>10</v>
      </c>
      <c r="P56" s="19">
        <f t="shared" si="5"/>
        <v>89.5</v>
      </c>
      <c r="Q56" s="19">
        <f t="shared" si="6"/>
        <v>54.7</v>
      </c>
      <c r="R56" s="19">
        <f t="shared" si="7"/>
        <v>59.60423658632262</v>
      </c>
      <c r="S56" s="22"/>
    </row>
    <row r="57" spans="1:19" ht="45">
      <c r="A57" s="38">
        <v>52</v>
      </c>
      <c r="B57" s="43" t="s">
        <v>90</v>
      </c>
      <c r="C57" s="44" t="s">
        <v>875</v>
      </c>
      <c r="D57" s="45">
        <v>49.4</v>
      </c>
      <c r="E57" s="44" t="s">
        <v>547</v>
      </c>
      <c r="F57" s="44" t="s">
        <v>876</v>
      </c>
      <c r="G57" s="68">
        <v>8</v>
      </c>
      <c r="H57" s="19">
        <v>2</v>
      </c>
      <c r="I57" s="19">
        <v>1.5</v>
      </c>
      <c r="J57" s="19">
        <v>7</v>
      </c>
      <c r="K57" s="19">
        <v>10</v>
      </c>
      <c r="L57" s="19">
        <f t="shared" si="4"/>
        <v>28.5</v>
      </c>
      <c r="M57" s="19">
        <v>56</v>
      </c>
      <c r="N57" s="19">
        <v>25</v>
      </c>
      <c r="O57" s="19">
        <v>10</v>
      </c>
      <c r="P57" s="19">
        <f t="shared" si="5"/>
        <v>91</v>
      </c>
      <c r="Q57" s="19">
        <f t="shared" si="6"/>
        <v>53.5</v>
      </c>
      <c r="R57" s="19">
        <f t="shared" si="7"/>
        <v>58.296648215141865</v>
      </c>
      <c r="S57" s="22"/>
    </row>
    <row r="58" spans="1:19" ht="33.75">
      <c r="A58" s="38">
        <v>53</v>
      </c>
      <c r="B58" s="43" t="s">
        <v>111</v>
      </c>
      <c r="C58" s="44" t="s">
        <v>877</v>
      </c>
      <c r="D58" s="45">
        <v>60.5</v>
      </c>
      <c r="E58" s="44" t="s">
        <v>878</v>
      </c>
      <c r="F58" s="44" t="s">
        <v>517</v>
      </c>
      <c r="G58" s="68">
        <v>8</v>
      </c>
      <c r="H58" s="19">
        <v>6</v>
      </c>
      <c r="I58" s="19">
        <v>2.5</v>
      </c>
      <c r="J58" s="19">
        <v>4.75</v>
      </c>
      <c r="K58" s="19">
        <v>10</v>
      </c>
      <c r="L58" s="19">
        <f t="shared" si="4"/>
        <v>31.25</v>
      </c>
      <c r="M58" s="19">
        <v>56</v>
      </c>
      <c r="N58" s="19">
        <v>16.5</v>
      </c>
      <c r="O58" s="19">
        <v>10</v>
      </c>
      <c r="P58" s="19">
        <f t="shared" si="5"/>
        <v>82.5</v>
      </c>
      <c r="Q58" s="19">
        <f t="shared" si="6"/>
        <v>51.75</v>
      </c>
      <c r="R58" s="19">
        <f t="shared" si="7"/>
        <v>56.389748507169934</v>
      </c>
      <c r="S58" s="22"/>
    </row>
    <row r="59" spans="1:19" ht="56.25">
      <c r="A59" s="38">
        <v>54</v>
      </c>
      <c r="B59" s="43" t="s">
        <v>234</v>
      </c>
      <c r="C59" s="44" t="s">
        <v>879</v>
      </c>
      <c r="D59" s="45">
        <v>55</v>
      </c>
      <c r="E59" s="44" t="s">
        <v>628</v>
      </c>
      <c r="F59" s="44" t="s">
        <v>629</v>
      </c>
      <c r="G59" s="68">
        <v>8</v>
      </c>
      <c r="H59" s="19">
        <v>1</v>
      </c>
      <c r="I59" s="19">
        <v>0</v>
      </c>
      <c r="J59" s="19">
        <v>5.25</v>
      </c>
      <c r="K59" s="19">
        <v>10</v>
      </c>
      <c r="L59" s="19">
        <f t="shared" si="4"/>
        <v>24.25</v>
      </c>
      <c r="M59" s="19">
        <v>55</v>
      </c>
      <c r="N59" s="19">
        <v>17.5</v>
      </c>
      <c r="O59" s="19">
        <v>10</v>
      </c>
      <c r="P59" s="19">
        <f t="shared" si="5"/>
        <v>82.5</v>
      </c>
      <c r="Q59" s="19">
        <f t="shared" si="6"/>
        <v>47.55</v>
      </c>
      <c r="R59" s="19">
        <f t="shared" si="7"/>
        <v>51.8131892080373</v>
      </c>
      <c r="S59" s="22"/>
    </row>
    <row r="60" spans="1:19" ht="45">
      <c r="A60" s="38">
        <v>55</v>
      </c>
      <c r="B60" s="43" t="s">
        <v>198</v>
      </c>
      <c r="C60" s="44" t="s">
        <v>880</v>
      </c>
      <c r="D60" s="45">
        <v>32.5</v>
      </c>
      <c r="E60" s="44" t="s">
        <v>881</v>
      </c>
      <c r="F60" s="44" t="s">
        <v>723</v>
      </c>
      <c r="G60" s="68">
        <v>8</v>
      </c>
      <c r="H60" s="19">
        <v>4</v>
      </c>
      <c r="I60" s="19">
        <v>0</v>
      </c>
      <c r="J60" s="19">
        <v>4.25</v>
      </c>
      <c r="K60" s="19">
        <v>10</v>
      </c>
      <c r="L60" s="19">
        <f t="shared" si="4"/>
        <v>26.25</v>
      </c>
      <c r="M60" s="19">
        <v>55</v>
      </c>
      <c r="N60" s="19">
        <v>14</v>
      </c>
      <c r="O60" s="19">
        <v>10</v>
      </c>
      <c r="P60" s="19">
        <f t="shared" si="5"/>
        <v>79</v>
      </c>
      <c r="Q60" s="19">
        <f t="shared" si="6"/>
        <v>47.35</v>
      </c>
      <c r="R60" s="19">
        <f t="shared" si="7"/>
        <v>51.595257812840515</v>
      </c>
      <c r="S60" s="22"/>
    </row>
  </sheetData>
  <sheetProtection selectLockedCells="1" selectUnlockedCells="1"/>
  <autoFilter ref="A5:S60"/>
  <mergeCells count="1">
    <mergeCell ref="G2:L3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/>
  <headerFooter alignWithMargins="0">
    <oddFooter>&amp;CPreşedinte,
acad. MARIUS ANDRUH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5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421875" style="0" customWidth="1"/>
    <col min="2" max="2" width="8.7109375" style="0" customWidth="1"/>
    <col min="3" max="3" width="16.28125" style="0" customWidth="1"/>
    <col min="5" max="5" width="16.00390625" style="0" customWidth="1"/>
    <col min="7" max="7" width="7.00390625" style="0" customWidth="1"/>
    <col min="8" max="8" width="5.421875" style="0" customWidth="1"/>
    <col min="9" max="9" width="5.7109375" style="0" customWidth="1"/>
    <col min="10" max="10" width="6.421875" style="0" customWidth="1"/>
    <col min="11" max="11" width="5.7109375" style="0" customWidth="1"/>
    <col min="13" max="14" width="6.28125" style="0" customWidth="1"/>
    <col min="16" max="16" width="8.28125" style="0" customWidth="1"/>
    <col min="17" max="17" width="0" style="0" hidden="1" customWidth="1"/>
  </cols>
  <sheetData>
    <row r="3" spans="4:12" ht="12.75" customHeight="1">
      <c r="D3" s="74" t="s">
        <v>882</v>
      </c>
      <c r="E3" s="1"/>
      <c r="G3" s="77" t="s">
        <v>0</v>
      </c>
      <c r="H3" s="77"/>
      <c r="I3" s="77"/>
      <c r="J3" s="77"/>
      <c r="K3" s="77"/>
      <c r="L3" s="77"/>
    </row>
    <row r="4" spans="7:12" ht="12.75">
      <c r="G4" s="77"/>
      <c r="H4" s="77"/>
      <c r="I4" s="77"/>
      <c r="J4" s="77"/>
      <c r="K4" s="77"/>
      <c r="L4" s="77"/>
    </row>
    <row r="6" spans="1:20" ht="63.75">
      <c r="A6" s="2" t="s">
        <v>1</v>
      </c>
      <c r="B6" s="2" t="s">
        <v>2</v>
      </c>
      <c r="C6" s="2" t="s">
        <v>3</v>
      </c>
      <c r="D6" s="3" t="s">
        <v>4</v>
      </c>
      <c r="E6" s="2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3" t="s">
        <v>13</v>
      </c>
      <c r="M6" s="6" t="s">
        <v>8</v>
      </c>
      <c r="N6" s="61" t="s">
        <v>12</v>
      </c>
      <c r="O6" s="11" t="s">
        <v>374</v>
      </c>
      <c r="P6" s="37" t="s">
        <v>15</v>
      </c>
      <c r="Q6" s="37" t="s">
        <v>16</v>
      </c>
      <c r="R6" s="37" t="s">
        <v>17</v>
      </c>
      <c r="S6" s="11" t="s">
        <v>18</v>
      </c>
      <c r="T6" s="11" t="s">
        <v>19</v>
      </c>
    </row>
    <row r="7" spans="1:20" ht="34.5">
      <c r="A7" s="38">
        <v>1</v>
      </c>
      <c r="B7" s="43" t="s">
        <v>62</v>
      </c>
      <c r="C7" s="44" t="s">
        <v>883</v>
      </c>
      <c r="D7" s="45">
        <v>84</v>
      </c>
      <c r="E7" s="44" t="s">
        <v>64</v>
      </c>
      <c r="F7" s="44" t="s">
        <v>408</v>
      </c>
      <c r="G7" s="19">
        <v>18</v>
      </c>
      <c r="H7" s="42">
        <v>20</v>
      </c>
      <c r="I7" s="19">
        <v>25</v>
      </c>
      <c r="J7" s="19">
        <v>20</v>
      </c>
      <c r="K7" s="19">
        <v>10</v>
      </c>
      <c r="L7" s="19">
        <f aca="true" t="shared" si="0" ref="L7:L53">SUM(G7:K7)</f>
        <v>93</v>
      </c>
      <c r="M7" s="19">
        <v>72</v>
      </c>
      <c r="N7" s="19">
        <v>10</v>
      </c>
      <c r="O7" s="19">
        <f aca="true" t="shared" si="1" ref="O7:O53">SUM(M7:N7)</f>
        <v>82</v>
      </c>
      <c r="P7" s="19">
        <f aca="true" t="shared" si="2" ref="P7:P53">6/10*L7+4/10*O7</f>
        <v>88.6</v>
      </c>
      <c r="Q7" s="19">
        <v>100</v>
      </c>
      <c r="R7" s="62" t="s">
        <v>25</v>
      </c>
      <c r="S7" s="22"/>
      <c r="T7" s="22">
        <v>370</v>
      </c>
    </row>
    <row r="8" spans="1:20" ht="23.25">
      <c r="A8" s="38">
        <v>2</v>
      </c>
      <c r="B8" s="39" t="s">
        <v>32</v>
      </c>
      <c r="C8" s="40" t="s">
        <v>884</v>
      </c>
      <c r="D8" s="41">
        <v>85</v>
      </c>
      <c r="E8" s="40" t="s">
        <v>619</v>
      </c>
      <c r="F8" s="40" t="s">
        <v>620</v>
      </c>
      <c r="G8" s="19">
        <v>16</v>
      </c>
      <c r="H8" s="42">
        <v>20</v>
      </c>
      <c r="I8" s="19">
        <v>20.5</v>
      </c>
      <c r="J8" s="19">
        <v>22.5</v>
      </c>
      <c r="K8" s="19">
        <v>10</v>
      </c>
      <c r="L8" s="19">
        <f t="shared" si="0"/>
        <v>89</v>
      </c>
      <c r="M8" s="19">
        <v>76.75</v>
      </c>
      <c r="N8" s="19">
        <v>10</v>
      </c>
      <c r="O8" s="19">
        <f t="shared" si="1"/>
        <v>86.75</v>
      </c>
      <c r="P8" s="19">
        <f t="shared" si="2"/>
        <v>88.1</v>
      </c>
      <c r="Q8" s="19">
        <f aca="true" t="shared" si="3" ref="Q8:Q53">(P8/$P$7)*100</f>
        <v>99.43566591422122</v>
      </c>
      <c r="R8" s="62" t="s">
        <v>25</v>
      </c>
      <c r="S8" s="22"/>
      <c r="T8" s="22">
        <v>371</v>
      </c>
    </row>
    <row r="9" spans="1:20" ht="34.5">
      <c r="A9" s="38">
        <v>3</v>
      </c>
      <c r="B9" s="43" t="s">
        <v>27</v>
      </c>
      <c r="C9" s="44" t="s">
        <v>885</v>
      </c>
      <c r="D9" s="45">
        <v>80</v>
      </c>
      <c r="E9" s="44" t="s">
        <v>707</v>
      </c>
      <c r="F9" s="44" t="s">
        <v>886</v>
      </c>
      <c r="G9" s="19">
        <v>16</v>
      </c>
      <c r="H9" s="42">
        <v>17</v>
      </c>
      <c r="I9" s="19">
        <v>21.5</v>
      </c>
      <c r="J9" s="19">
        <v>23.75</v>
      </c>
      <c r="K9" s="19">
        <v>10</v>
      </c>
      <c r="L9" s="19">
        <f t="shared" si="0"/>
        <v>88.25</v>
      </c>
      <c r="M9" s="19">
        <v>70</v>
      </c>
      <c r="N9" s="19">
        <v>10</v>
      </c>
      <c r="O9" s="19">
        <f t="shared" si="1"/>
        <v>80</v>
      </c>
      <c r="P9" s="19">
        <f t="shared" si="2"/>
        <v>84.94999999999999</v>
      </c>
      <c r="Q9" s="19">
        <f t="shared" si="3"/>
        <v>95.88036117381489</v>
      </c>
      <c r="R9" s="62" t="s">
        <v>31</v>
      </c>
      <c r="S9" s="22"/>
      <c r="T9" s="22">
        <v>372</v>
      </c>
    </row>
    <row r="10" spans="1:20" ht="45.75">
      <c r="A10" s="38">
        <v>4</v>
      </c>
      <c r="B10" s="52" t="s">
        <v>45</v>
      </c>
      <c r="C10" s="44" t="s">
        <v>887</v>
      </c>
      <c r="D10" s="45">
        <v>66</v>
      </c>
      <c r="E10" s="44" t="s">
        <v>47</v>
      </c>
      <c r="F10" s="44" t="s">
        <v>48</v>
      </c>
      <c r="G10" s="19">
        <v>14</v>
      </c>
      <c r="H10" s="42">
        <v>6</v>
      </c>
      <c r="I10" s="19">
        <v>24</v>
      </c>
      <c r="J10" s="19">
        <v>19</v>
      </c>
      <c r="K10" s="19">
        <v>10</v>
      </c>
      <c r="L10" s="19">
        <f t="shared" si="0"/>
        <v>73</v>
      </c>
      <c r="M10" s="19">
        <v>82</v>
      </c>
      <c r="N10" s="19">
        <v>10</v>
      </c>
      <c r="O10" s="19">
        <f t="shared" si="1"/>
        <v>92</v>
      </c>
      <c r="P10" s="19">
        <f t="shared" si="2"/>
        <v>80.6</v>
      </c>
      <c r="Q10" s="19">
        <f t="shared" si="3"/>
        <v>90.9706546275395</v>
      </c>
      <c r="R10" s="62" t="s">
        <v>49</v>
      </c>
      <c r="S10" s="22" t="s">
        <v>26</v>
      </c>
      <c r="T10" s="22">
        <v>373</v>
      </c>
    </row>
    <row r="11" spans="1:20" ht="23.25">
      <c r="A11" s="38">
        <v>5</v>
      </c>
      <c r="B11" s="43" t="s">
        <v>245</v>
      </c>
      <c r="C11" s="44" t="s">
        <v>888</v>
      </c>
      <c r="D11" s="45">
        <v>96</v>
      </c>
      <c r="E11" s="50" t="s">
        <v>247</v>
      </c>
      <c r="F11" s="50" t="s">
        <v>248</v>
      </c>
      <c r="G11" s="19">
        <v>20</v>
      </c>
      <c r="H11" s="42">
        <v>18</v>
      </c>
      <c r="I11" s="19">
        <v>22</v>
      </c>
      <c r="J11" s="19">
        <v>24.5</v>
      </c>
      <c r="K11" s="19">
        <v>10</v>
      </c>
      <c r="L11" s="19">
        <f t="shared" si="0"/>
        <v>94.5</v>
      </c>
      <c r="M11" s="19">
        <v>44.2</v>
      </c>
      <c r="N11" s="19">
        <v>10</v>
      </c>
      <c r="O11" s="19">
        <f t="shared" si="1"/>
        <v>54.2</v>
      </c>
      <c r="P11" s="19">
        <f t="shared" si="2"/>
        <v>78.38</v>
      </c>
      <c r="Q11" s="19">
        <f t="shared" si="3"/>
        <v>88.46501128668172</v>
      </c>
      <c r="R11" s="62" t="s">
        <v>49</v>
      </c>
      <c r="S11" s="22" t="s">
        <v>98</v>
      </c>
      <c r="T11" s="22">
        <v>374</v>
      </c>
    </row>
    <row r="12" spans="1:20" ht="57">
      <c r="A12" s="38">
        <v>6</v>
      </c>
      <c r="B12" s="46" t="s">
        <v>100</v>
      </c>
      <c r="C12" s="40" t="s">
        <v>889</v>
      </c>
      <c r="D12" s="41">
        <v>81</v>
      </c>
      <c r="E12" s="40" t="s">
        <v>435</v>
      </c>
      <c r="F12" s="44" t="s">
        <v>890</v>
      </c>
      <c r="G12" s="19">
        <v>16</v>
      </c>
      <c r="H12" s="42">
        <v>16.5</v>
      </c>
      <c r="I12" s="19">
        <v>24</v>
      </c>
      <c r="J12" s="19">
        <v>24</v>
      </c>
      <c r="K12" s="19">
        <v>10</v>
      </c>
      <c r="L12" s="19">
        <f t="shared" si="0"/>
        <v>90.5</v>
      </c>
      <c r="M12" s="19">
        <v>49.85</v>
      </c>
      <c r="N12" s="19">
        <v>10</v>
      </c>
      <c r="O12" s="19">
        <f t="shared" si="1"/>
        <v>59.85</v>
      </c>
      <c r="P12" s="19">
        <f t="shared" si="2"/>
        <v>78.24</v>
      </c>
      <c r="Q12" s="19">
        <f t="shared" si="3"/>
        <v>88.30699774266367</v>
      </c>
      <c r="R12" s="62" t="s">
        <v>49</v>
      </c>
      <c r="S12" s="22"/>
      <c r="T12" s="22">
        <v>375</v>
      </c>
    </row>
    <row r="13" spans="1:20" ht="23.25">
      <c r="A13" s="38">
        <v>7</v>
      </c>
      <c r="B13" s="39" t="s">
        <v>32</v>
      </c>
      <c r="C13" s="40" t="s">
        <v>891</v>
      </c>
      <c r="D13" s="41">
        <v>98.5</v>
      </c>
      <c r="E13" s="40" t="s">
        <v>427</v>
      </c>
      <c r="F13" s="40" t="s">
        <v>654</v>
      </c>
      <c r="G13" s="19">
        <v>16</v>
      </c>
      <c r="H13" s="42">
        <v>9.5</v>
      </c>
      <c r="I13" s="19">
        <v>25</v>
      </c>
      <c r="J13" s="19">
        <v>20.5</v>
      </c>
      <c r="K13" s="19">
        <v>10</v>
      </c>
      <c r="L13" s="19">
        <f t="shared" si="0"/>
        <v>81</v>
      </c>
      <c r="M13" s="19">
        <v>62.6</v>
      </c>
      <c r="N13" s="19">
        <v>10</v>
      </c>
      <c r="O13" s="19">
        <f t="shared" si="1"/>
        <v>72.6</v>
      </c>
      <c r="P13" s="19">
        <f t="shared" si="2"/>
        <v>77.64</v>
      </c>
      <c r="Q13" s="19">
        <f t="shared" si="3"/>
        <v>87.62979683972912</v>
      </c>
      <c r="R13" s="62" t="s">
        <v>49</v>
      </c>
      <c r="S13" s="22"/>
      <c r="T13" s="22">
        <v>376</v>
      </c>
    </row>
    <row r="14" spans="1:20" ht="45.75">
      <c r="A14" s="38">
        <v>8</v>
      </c>
      <c r="B14" s="39" t="s">
        <v>214</v>
      </c>
      <c r="C14" s="44" t="s">
        <v>892</v>
      </c>
      <c r="D14" s="45">
        <v>80</v>
      </c>
      <c r="E14" s="44" t="s">
        <v>688</v>
      </c>
      <c r="F14" s="44" t="s">
        <v>689</v>
      </c>
      <c r="G14" s="19">
        <v>14</v>
      </c>
      <c r="H14" s="42">
        <v>19</v>
      </c>
      <c r="I14" s="19">
        <v>15.5</v>
      </c>
      <c r="J14" s="19">
        <v>22</v>
      </c>
      <c r="K14" s="19">
        <v>10</v>
      </c>
      <c r="L14" s="19">
        <f t="shared" si="0"/>
        <v>80.5</v>
      </c>
      <c r="M14" s="19">
        <v>54.85</v>
      </c>
      <c r="N14" s="19">
        <v>10</v>
      </c>
      <c r="O14" s="19">
        <f t="shared" si="1"/>
        <v>64.85</v>
      </c>
      <c r="P14" s="19">
        <f t="shared" si="2"/>
        <v>74.24</v>
      </c>
      <c r="Q14" s="19">
        <f t="shared" si="3"/>
        <v>83.7923250564334</v>
      </c>
      <c r="R14" s="62" t="s">
        <v>49</v>
      </c>
      <c r="S14" s="22"/>
      <c r="T14" s="22">
        <v>377</v>
      </c>
    </row>
    <row r="15" spans="1:20" ht="34.5">
      <c r="A15" s="38">
        <v>9</v>
      </c>
      <c r="B15" s="43" t="s">
        <v>62</v>
      </c>
      <c r="C15" s="44" t="s">
        <v>893</v>
      </c>
      <c r="D15" s="45">
        <v>80</v>
      </c>
      <c r="E15" s="44" t="s">
        <v>269</v>
      </c>
      <c r="F15" s="44" t="s">
        <v>684</v>
      </c>
      <c r="G15" s="19">
        <v>12</v>
      </c>
      <c r="H15" s="42">
        <v>20</v>
      </c>
      <c r="I15" s="19">
        <v>21.5</v>
      </c>
      <c r="J15" s="19">
        <v>21.5</v>
      </c>
      <c r="K15" s="19">
        <v>10</v>
      </c>
      <c r="L15" s="19">
        <f t="shared" si="0"/>
        <v>85</v>
      </c>
      <c r="M15" s="19">
        <v>43.85</v>
      </c>
      <c r="N15" s="19">
        <v>10</v>
      </c>
      <c r="O15" s="19">
        <f t="shared" si="1"/>
        <v>53.85</v>
      </c>
      <c r="P15" s="19">
        <f t="shared" si="2"/>
        <v>72.54</v>
      </c>
      <c r="Q15" s="19">
        <f t="shared" si="3"/>
        <v>81.87358916478557</v>
      </c>
      <c r="R15" s="62" t="s">
        <v>49</v>
      </c>
      <c r="S15" s="22"/>
      <c r="T15" s="22">
        <v>378</v>
      </c>
    </row>
    <row r="16" spans="1:20" ht="34.5">
      <c r="A16" s="38">
        <v>10</v>
      </c>
      <c r="B16" s="43" t="s">
        <v>75</v>
      </c>
      <c r="C16" s="44" t="s">
        <v>894</v>
      </c>
      <c r="D16" s="45">
        <v>90</v>
      </c>
      <c r="E16" s="44" t="s">
        <v>463</v>
      </c>
      <c r="F16" s="75" t="s">
        <v>464</v>
      </c>
      <c r="G16" s="19">
        <v>14</v>
      </c>
      <c r="H16" s="42">
        <v>7</v>
      </c>
      <c r="I16" s="19">
        <v>22</v>
      </c>
      <c r="J16" s="19">
        <v>21.5</v>
      </c>
      <c r="K16" s="19">
        <v>10</v>
      </c>
      <c r="L16" s="19">
        <f t="shared" si="0"/>
        <v>74.5</v>
      </c>
      <c r="M16" s="19">
        <v>57.6</v>
      </c>
      <c r="N16" s="19">
        <v>10</v>
      </c>
      <c r="O16" s="19">
        <f t="shared" si="1"/>
        <v>67.6</v>
      </c>
      <c r="P16" s="19">
        <f t="shared" si="2"/>
        <v>71.74</v>
      </c>
      <c r="Q16" s="19">
        <f t="shared" si="3"/>
        <v>80.9706546275395</v>
      </c>
      <c r="R16" s="62" t="s">
        <v>49</v>
      </c>
      <c r="S16" s="22"/>
      <c r="T16" s="22">
        <v>379</v>
      </c>
    </row>
    <row r="17" spans="1:20" ht="23.25">
      <c r="A17" s="38">
        <v>11</v>
      </c>
      <c r="B17" s="39" t="s">
        <v>149</v>
      </c>
      <c r="C17" s="40" t="s">
        <v>895</v>
      </c>
      <c r="D17" s="41">
        <v>95</v>
      </c>
      <c r="E17" s="40" t="s">
        <v>531</v>
      </c>
      <c r="F17" s="40" t="s">
        <v>896</v>
      </c>
      <c r="G17" s="19">
        <v>14</v>
      </c>
      <c r="H17" s="42">
        <v>16.5</v>
      </c>
      <c r="I17" s="19">
        <v>20</v>
      </c>
      <c r="J17" s="19">
        <v>16.5</v>
      </c>
      <c r="K17" s="19">
        <v>10</v>
      </c>
      <c r="L17" s="19">
        <f t="shared" si="0"/>
        <v>77</v>
      </c>
      <c r="M17" s="19">
        <v>52.6</v>
      </c>
      <c r="N17" s="19">
        <v>10</v>
      </c>
      <c r="O17" s="19">
        <f t="shared" si="1"/>
        <v>62.6</v>
      </c>
      <c r="P17" s="19">
        <f t="shared" si="2"/>
        <v>71.24</v>
      </c>
      <c r="Q17" s="19">
        <f t="shared" si="3"/>
        <v>80.40632054176072</v>
      </c>
      <c r="R17" s="62" t="s">
        <v>49</v>
      </c>
      <c r="S17" s="22"/>
      <c r="T17" s="22">
        <v>380</v>
      </c>
    </row>
    <row r="18" spans="1:20" ht="34.5">
      <c r="A18" s="38">
        <v>12</v>
      </c>
      <c r="B18" s="46" t="s">
        <v>36</v>
      </c>
      <c r="C18" s="40" t="s">
        <v>897</v>
      </c>
      <c r="D18" s="41">
        <v>82</v>
      </c>
      <c r="E18" s="40" t="s">
        <v>898</v>
      </c>
      <c r="F18" s="40" t="s">
        <v>899</v>
      </c>
      <c r="G18" s="19">
        <v>14</v>
      </c>
      <c r="H18" s="42">
        <v>20</v>
      </c>
      <c r="I18" s="19">
        <v>22</v>
      </c>
      <c r="J18" s="19">
        <v>25</v>
      </c>
      <c r="K18" s="19">
        <v>10</v>
      </c>
      <c r="L18" s="19">
        <f t="shared" si="0"/>
        <v>91</v>
      </c>
      <c r="M18" s="19">
        <v>30.4</v>
      </c>
      <c r="N18" s="19">
        <v>10</v>
      </c>
      <c r="O18" s="19">
        <f t="shared" si="1"/>
        <v>40.4</v>
      </c>
      <c r="P18" s="19">
        <f t="shared" si="2"/>
        <v>70.76</v>
      </c>
      <c r="Q18" s="19">
        <f t="shared" si="3"/>
        <v>79.8645598194131</v>
      </c>
      <c r="R18" s="62" t="s">
        <v>49</v>
      </c>
      <c r="S18" s="22"/>
      <c r="T18" s="22">
        <v>381</v>
      </c>
    </row>
    <row r="19" spans="1:20" ht="34.5">
      <c r="A19" s="38">
        <v>13</v>
      </c>
      <c r="B19" s="39" t="s">
        <v>32</v>
      </c>
      <c r="C19" s="40" t="s">
        <v>900</v>
      </c>
      <c r="D19" s="41">
        <v>96</v>
      </c>
      <c r="E19" s="40" t="s">
        <v>901</v>
      </c>
      <c r="F19" s="40" t="s">
        <v>267</v>
      </c>
      <c r="G19" s="19">
        <v>16</v>
      </c>
      <c r="H19" s="42">
        <v>20</v>
      </c>
      <c r="I19" s="19">
        <v>21.5</v>
      </c>
      <c r="J19" s="19">
        <v>18</v>
      </c>
      <c r="K19" s="19">
        <v>10</v>
      </c>
      <c r="L19" s="19">
        <f t="shared" si="0"/>
        <v>85.5</v>
      </c>
      <c r="M19" s="19">
        <v>37.75</v>
      </c>
      <c r="N19" s="19">
        <v>10</v>
      </c>
      <c r="O19" s="19">
        <f t="shared" si="1"/>
        <v>47.75</v>
      </c>
      <c r="P19" s="19">
        <f t="shared" si="2"/>
        <v>70.4</v>
      </c>
      <c r="Q19" s="19">
        <f t="shared" si="3"/>
        <v>79.45823927765238</v>
      </c>
      <c r="R19" s="62" t="s">
        <v>49</v>
      </c>
      <c r="S19" s="22"/>
      <c r="T19" s="22">
        <v>382</v>
      </c>
    </row>
    <row r="20" spans="1:20" ht="34.5">
      <c r="A20" s="38">
        <v>14</v>
      </c>
      <c r="B20" s="52" t="s">
        <v>45</v>
      </c>
      <c r="C20" s="44" t="s">
        <v>902</v>
      </c>
      <c r="D20" s="45">
        <v>93</v>
      </c>
      <c r="E20" s="44" t="s">
        <v>659</v>
      </c>
      <c r="F20" s="44" t="s">
        <v>660</v>
      </c>
      <c r="G20" s="19">
        <v>18</v>
      </c>
      <c r="H20" s="42">
        <v>20</v>
      </c>
      <c r="I20" s="19">
        <v>20</v>
      </c>
      <c r="J20" s="19">
        <v>24.25</v>
      </c>
      <c r="K20" s="19">
        <v>10</v>
      </c>
      <c r="L20" s="19">
        <f t="shared" si="0"/>
        <v>92.25</v>
      </c>
      <c r="M20" s="19">
        <v>27.2</v>
      </c>
      <c r="N20" s="19">
        <v>10</v>
      </c>
      <c r="O20" s="19">
        <f t="shared" si="1"/>
        <v>37.2</v>
      </c>
      <c r="P20" s="19">
        <f t="shared" si="2"/>
        <v>70.23</v>
      </c>
      <c r="Q20" s="19">
        <f t="shared" si="3"/>
        <v>79.2663656884876</v>
      </c>
      <c r="R20" s="62" t="s">
        <v>49</v>
      </c>
      <c r="S20" s="22"/>
      <c r="T20" s="22">
        <v>383</v>
      </c>
    </row>
    <row r="21" spans="1:18" ht="34.5">
      <c r="A21" s="38">
        <v>15</v>
      </c>
      <c r="B21" s="43" t="s">
        <v>62</v>
      </c>
      <c r="C21" s="44" t="s">
        <v>903</v>
      </c>
      <c r="D21" s="45">
        <v>91</v>
      </c>
      <c r="E21" s="44" t="s">
        <v>414</v>
      </c>
      <c r="F21" s="44" t="s">
        <v>824</v>
      </c>
      <c r="G21" s="19">
        <v>16</v>
      </c>
      <c r="H21" s="42">
        <v>20</v>
      </c>
      <c r="I21" s="19">
        <v>25</v>
      </c>
      <c r="J21" s="19">
        <v>18</v>
      </c>
      <c r="K21" s="19">
        <v>10</v>
      </c>
      <c r="L21" s="19">
        <f t="shared" si="0"/>
        <v>89</v>
      </c>
      <c r="M21" s="19">
        <v>29.62</v>
      </c>
      <c r="N21" s="19">
        <v>10</v>
      </c>
      <c r="O21" s="19">
        <f t="shared" si="1"/>
        <v>39.620000000000005</v>
      </c>
      <c r="P21" s="19">
        <f t="shared" si="2"/>
        <v>69.248</v>
      </c>
      <c r="Q21" s="19">
        <f t="shared" si="3"/>
        <v>78.15801354401806</v>
      </c>
      <c r="R21" s="62" t="s">
        <v>141</v>
      </c>
    </row>
    <row r="22" spans="1:18" ht="45.75">
      <c r="A22" s="38">
        <v>16</v>
      </c>
      <c r="B22" s="39" t="s">
        <v>58</v>
      </c>
      <c r="C22" s="40" t="s">
        <v>904</v>
      </c>
      <c r="D22" s="41">
        <v>100</v>
      </c>
      <c r="E22" s="40" t="s">
        <v>502</v>
      </c>
      <c r="F22" s="40" t="s">
        <v>905</v>
      </c>
      <c r="G22" s="19">
        <v>18</v>
      </c>
      <c r="H22" s="42">
        <v>15</v>
      </c>
      <c r="I22" s="19">
        <v>23</v>
      </c>
      <c r="J22" s="19">
        <v>18</v>
      </c>
      <c r="K22" s="19">
        <v>10</v>
      </c>
      <c r="L22" s="19">
        <f t="shared" si="0"/>
        <v>84</v>
      </c>
      <c r="M22" s="19">
        <v>30.62</v>
      </c>
      <c r="N22" s="19">
        <v>10</v>
      </c>
      <c r="O22" s="19">
        <f t="shared" si="1"/>
        <v>40.620000000000005</v>
      </c>
      <c r="P22" s="19">
        <f t="shared" si="2"/>
        <v>66.648</v>
      </c>
      <c r="Q22" s="19">
        <f t="shared" si="3"/>
        <v>75.22347629796839</v>
      </c>
      <c r="R22" s="62" t="s">
        <v>141</v>
      </c>
    </row>
    <row r="23" spans="1:18" ht="45.75">
      <c r="A23" s="38">
        <v>17</v>
      </c>
      <c r="B23" s="43" t="s">
        <v>198</v>
      </c>
      <c r="C23" s="44" t="s">
        <v>906</v>
      </c>
      <c r="D23" s="45">
        <v>93</v>
      </c>
      <c r="E23" s="44" t="s">
        <v>881</v>
      </c>
      <c r="F23" s="14" t="s">
        <v>907</v>
      </c>
      <c r="G23" s="19">
        <v>12</v>
      </c>
      <c r="H23" s="42">
        <v>20</v>
      </c>
      <c r="I23" s="19">
        <v>24</v>
      </c>
      <c r="J23" s="19">
        <v>10</v>
      </c>
      <c r="K23" s="19">
        <v>10</v>
      </c>
      <c r="L23" s="19">
        <f t="shared" si="0"/>
        <v>76</v>
      </c>
      <c r="M23" s="19">
        <v>42.25</v>
      </c>
      <c r="N23" s="19">
        <v>10</v>
      </c>
      <c r="O23" s="19">
        <f t="shared" si="1"/>
        <v>52.25</v>
      </c>
      <c r="P23" s="19">
        <f t="shared" si="2"/>
        <v>66.5</v>
      </c>
      <c r="Q23" s="19">
        <f t="shared" si="3"/>
        <v>75.05643340857789</v>
      </c>
      <c r="R23" s="62" t="s">
        <v>141</v>
      </c>
    </row>
    <row r="24" spans="1:18" ht="34.5">
      <c r="A24" s="38">
        <v>18</v>
      </c>
      <c r="B24" s="16" t="s">
        <v>94</v>
      </c>
      <c r="C24" s="47" t="s">
        <v>908</v>
      </c>
      <c r="D24" s="48">
        <v>75</v>
      </c>
      <c r="E24" s="47" t="s">
        <v>816</v>
      </c>
      <c r="F24" s="47" t="s">
        <v>656</v>
      </c>
      <c r="G24" s="19">
        <v>16</v>
      </c>
      <c r="H24" s="42">
        <v>15</v>
      </c>
      <c r="I24" s="19">
        <v>20</v>
      </c>
      <c r="J24" s="19">
        <v>19.5</v>
      </c>
      <c r="K24" s="19">
        <v>10</v>
      </c>
      <c r="L24" s="19">
        <f t="shared" si="0"/>
        <v>80.5</v>
      </c>
      <c r="M24" s="19">
        <v>33.35</v>
      </c>
      <c r="N24" s="19">
        <v>10</v>
      </c>
      <c r="O24" s="19">
        <f t="shared" si="1"/>
        <v>43.35</v>
      </c>
      <c r="P24" s="19">
        <f t="shared" si="2"/>
        <v>65.64</v>
      </c>
      <c r="Q24" s="19">
        <f t="shared" si="3"/>
        <v>74.08577878103839</v>
      </c>
      <c r="R24" s="62" t="s">
        <v>141</v>
      </c>
    </row>
    <row r="25" spans="1:18" ht="34.5">
      <c r="A25" s="38">
        <v>19</v>
      </c>
      <c r="B25" s="43" t="s">
        <v>86</v>
      </c>
      <c r="C25" s="14" t="s">
        <v>909</v>
      </c>
      <c r="D25" s="15">
        <v>91.5</v>
      </c>
      <c r="E25" s="14" t="s">
        <v>910</v>
      </c>
      <c r="F25" s="14" t="s">
        <v>911</v>
      </c>
      <c r="G25" s="19">
        <v>10</v>
      </c>
      <c r="H25" s="42">
        <v>20</v>
      </c>
      <c r="I25" s="19">
        <v>20</v>
      </c>
      <c r="J25" s="19">
        <v>14</v>
      </c>
      <c r="K25" s="19">
        <v>10</v>
      </c>
      <c r="L25" s="19">
        <f t="shared" si="0"/>
        <v>74</v>
      </c>
      <c r="M25" s="19">
        <v>41.25</v>
      </c>
      <c r="N25" s="19">
        <v>10</v>
      </c>
      <c r="O25" s="19">
        <f t="shared" si="1"/>
        <v>51.25</v>
      </c>
      <c r="P25" s="19">
        <f t="shared" si="2"/>
        <v>64.9</v>
      </c>
      <c r="Q25" s="19">
        <f t="shared" si="3"/>
        <v>73.2505643340858</v>
      </c>
      <c r="R25" s="62" t="s">
        <v>141</v>
      </c>
    </row>
    <row r="26" spans="1:18" ht="34.5">
      <c r="A26" s="38">
        <v>20</v>
      </c>
      <c r="B26" s="43" t="s">
        <v>107</v>
      </c>
      <c r="C26" s="44" t="s">
        <v>912</v>
      </c>
      <c r="D26" s="45">
        <v>70.5</v>
      </c>
      <c r="E26" s="44" t="s">
        <v>383</v>
      </c>
      <c r="F26" s="44" t="s">
        <v>384</v>
      </c>
      <c r="G26" s="19">
        <v>16</v>
      </c>
      <c r="H26" s="42">
        <v>9</v>
      </c>
      <c r="I26" s="19">
        <v>21.75</v>
      </c>
      <c r="J26" s="76">
        <v>19</v>
      </c>
      <c r="K26" s="19">
        <v>10</v>
      </c>
      <c r="L26" s="19">
        <f t="shared" si="0"/>
        <v>75.75</v>
      </c>
      <c r="M26" s="19">
        <v>35.7</v>
      </c>
      <c r="N26" s="19">
        <v>10</v>
      </c>
      <c r="O26" s="19">
        <f t="shared" si="1"/>
        <v>45.7</v>
      </c>
      <c r="P26" s="19">
        <f t="shared" si="2"/>
        <v>63.73</v>
      </c>
      <c r="Q26" s="19">
        <f t="shared" si="3"/>
        <v>71.93002257336343</v>
      </c>
      <c r="R26" s="62" t="s">
        <v>141</v>
      </c>
    </row>
    <row r="27" spans="1:18" ht="57">
      <c r="A27" s="38">
        <v>21</v>
      </c>
      <c r="B27" s="43" t="s">
        <v>171</v>
      </c>
      <c r="C27" s="44" t="s">
        <v>913</v>
      </c>
      <c r="D27" s="45">
        <v>79</v>
      </c>
      <c r="E27" s="44" t="s">
        <v>173</v>
      </c>
      <c r="F27" s="44" t="s">
        <v>914</v>
      </c>
      <c r="G27" s="19">
        <v>14</v>
      </c>
      <c r="H27" s="42">
        <v>18</v>
      </c>
      <c r="I27" s="19">
        <v>24</v>
      </c>
      <c r="J27" s="19">
        <v>5</v>
      </c>
      <c r="K27" s="19">
        <v>10</v>
      </c>
      <c r="L27" s="19">
        <f t="shared" si="0"/>
        <v>71</v>
      </c>
      <c r="M27" s="19">
        <v>38.6</v>
      </c>
      <c r="N27" s="19">
        <v>10</v>
      </c>
      <c r="O27" s="19">
        <f t="shared" si="1"/>
        <v>48.6</v>
      </c>
      <c r="P27" s="19">
        <f t="shared" si="2"/>
        <v>62.040000000000006</v>
      </c>
      <c r="Q27" s="19">
        <f t="shared" si="3"/>
        <v>70.02257336343116</v>
      </c>
      <c r="R27" s="62" t="s">
        <v>141</v>
      </c>
    </row>
    <row r="28" spans="1:18" ht="23.25">
      <c r="A28" s="38">
        <v>22</v>
      </c>
      <c r="B28" s="43" t="s">
        <v>245</v>
      </c>
      <c r="C28" s="44" t="s">
        <v>915</v>
      </c>
      <c r="D28" s="45">
        <v>70</v>
      </c>
      <c r="E28" s="50" t="s">
        <v>247</v>
      </c>
      <c r="F28" s="50" t="s">
        <v>248</v>
      </c>
      <c r="G28" s="19">
        <v>16</v>
      </c>
      <c r="H28" s="42">
        <v>20</v>
      </c>
      <c r="I28" s="19">
        <v>24</v>
      </c>
      <c r="J28" s="19">
        <v>8</v>
      </c>
      <c r="K28" s="19">
        <v>10</v>
      </c>
      <c r="L28" s="19">
        <f t="shared" si="0"/>
        <v>78</v>
      </c>
      <c r="M28" s="19">
        <v>28.07</v>
      </c>
      <c r="N28" s="19">
        <v>10</v>
      </c>
      <c r="O28" s="19">
        <f t="shared" si="1"/>
        <v>38.07</v>
      </c>
      <c r="P28" s="19">
        <f t="shared" si="2"/>
        <v>62.028</v>
      </c>
      <c r="Q28" s="19">
        <f t="shared" si="3"/>
        <v>70.00902934537247</v>
      </c>
      <c r="R28" s="62" t="s">
        <v>141</v>
      </c>
    </row>
    <row r="29" spans="1:18" ht="57">
      <c r="A29" s="38">
        <v>23</v>
      </c>
      <c r="B29" s="43" t="s">
        <v>190</v>
      </c>
      <c r="C29" s="47" t="s">
        <v>916</v>
      </c>
      <c r="D29" s="45">
        <v>66</v>
      </c>
      <c r="E29" s="47" t="s">
        <v>917</v>
      </c>
      <c r="F29" s="47" t="s">
        <v>918</v>
      </c>
      <c r="G29" s="19">
        <v>10</v>
      </c>
      <c r="H29" s="42">
        <v>6</v>
      </c>
      <c r="I29" s="19">
        <v>21.5</v>
      </c>
      <c r="J29" s="19">
        <v>18</v>
      </c>
      <c r="K29" s="19">
        <v>10</v>
      </c>
      <c r="L29" s="19">
        <f t="shared" si="0"/>
        <v>65.5</v>
      </c>
      <c r="M29" s="19">
        <v>43.45</v>
      </c>
      <c r="N29" s="19">
        <v>10</v>
      </c>
      <c r="O29" s="19">
        <f t="shared" si="1"/>
        <v>53.45</v>
      </c>
      <c r="P29" s="19">
        <f t="shared" si="2"/>
        <v>60.68</v>
      </c>
      <c r="Q29" s="19">
        <f t="shared" si="3"/>
        <v>68.48758465011288</v>
      </c>
      <c r="R29" s="62" t="s">
        <v>141</v>
      </c>
    </row>
    <row r="30" spans="1:18" ht="33.75">
      <c r="A30" s="38">
        <v>24</v>
      </c>
      <c r="B30" s="43" t="s">
        <v>41</v>
      </c>
      <c r="C30" s="44" t="s">
        <v>919</v>
      </c>
      <c r="D30" s="45">
        <v>42</v>
      </c>
      <c r="E30" s="49" t="s">
        <v>920</v>
      </c>
      <c r="F30" s="44" t="s">
        <v>921</v>
      </c>
      <c r="G30" s="19">
        <v>12</v>
      </c>
      <c r="H30" s="42">
        <v>6.5</v>
      </c>
      <c r="I30" s="19">
        <v>17</v>
      </c>
      <c r="J30" s="19">
        <v>23</v>
      </c>
      <c r="K30" s="19">
        <v>10</v>
      </c>
      <c r="L30" s="19">
        <f t="shared" si="0"/>
        <v>68.5</v>
      </c>
      <c r="M30" s="19">
        <v>38.1</v>
      </c>
      <c r="N30" s="19">
        <v>10</v>
      </c>
      <c r="O30" s="19">
        <f t="shared" si="1"/>
        <v>48.1</v>
      </c>
      <c r="P30" s="19">
        <f t="shared" si="2"/>
        <v>60.34</v>
      </c>
      <c r="Q30" s="19">
        <f t="shared" si="3"/>
        <v>68.10383747178331</v>
      </c>
      <c r="R30" s="62" t="s">
        <v>141</v>
      </c>
    </row>
    <row r="31" spans="1:18" ht="34.5">
      <c r="A31" s="38">
        <v>25</v>
      </c>
      <c r="B31" s="39" t="s">
        <v>149</v>
      </c>
      <c r="C31" s="40" t="s">
        <v>922</v>
      </c>
      <c r="D31" s="41">
        <v>90</v>
      </c>
      <c r="E31" s="40" t="s">
        <v>531</v>
      </c>
      <c r="F31" s="40" t="s">
        <v>590</v>
      </c>
      <c r="G31" s="19">
        <v>8</v>
      </c>
      <c r="H31" s="42">
        <v>7</v>
      </c>
      <c r="I31" s="19">
        <v>20</v>
      </c>
      <c r="J31" s="19">
        <v>20</v>
      </c>
      <c r="K31" s="19">
        <v>10</v>
      </c>
      <c r="L31" s="19">
        <f t="shared" si="0"/>
        <v>65</v>
      </c>
      <c r="M31" s="19">
        <v>34.25</v>
      </c>
      <c r="N31" s="19">
        <v>10</v>
      </c>
      <c r="O31" s="19">
        <f t="shared" si="1"/>
        <v>44.25</v>
      </c>
      <c r="P31" s="19">
        <f t="shared" si="2"/>
        <v>56.7</v>
      </c>
      <c r="Q31" s="19">
        <f t="shared" si="3"/>
        <v>63.99548532731377</v>
      </c>
      <c r="R31" s="62" t="s">
        <v>141</v>
      </c>
    </row>
    <row r="32" spans="1:18" ht="34.5">
      <c r="A32" s="38">
        <v>26</v>
      </c>
      <c r="B32" s="43" t="s">
        <v>190</v>
      </c>
      <c r="C32" s="44" t="s">
        <v>923</v>
      </c>
      <c r="D32" s="45">
        <v>74</v>
      </c>
      <c r="E32" s="44" t="s">
        <v>924</v>
      </c>
      <c r="F32" s="44" t="s">
        <v>443</v>
      </c>
      <c r="G32" s="19">
        <v>10</v>
      </c>
      <c r="H32" s="42">
        <v>16</v>
      </c>
      <c r="I32" s="19">
        <v>15</v>
      </c>
      <c r="J32" s="19">
        <v>10</v>
      </c>
      <c r="K32" s="19">
        <v>10</v>
      </c>
      <c r="L32" s="19">
        <f t="shared" si="0"/>
        <v>61</v>
      </c>
      <c r="M32" s="19">
        <v>38.3</v>
      </c>
      <c r="N32" s="19">
        <v>10</v>
      </c>
      <c r="O32" s="19">
        <f t="shared" si="1"/>
        <v>48.3</v>
      </c>
      <c r="P32" s="19">
        <f t="shared" si="2"/>
        <v>55.92</v>
      </c>
      <c r="Q32" s="19">
        <f t="shared" si="3"/>
        <v>63.11512415349888</v>
      </c>
      <c r="R32" s="62" t="s">
        <v>141</v>
      </c>
    </row>
    <row r="33" spans="1:18" ht="57">
      <c r="A33" s="38">
        <v>27</v>
      </c>
      <c r="B33" s="52" t="s">
        <v>45</v>
      </c>
      <c r="C33" s="44" t="s">
        <v>925</v>
      </c>
      <c r="D33" s="45">
        <v>66</v>
      </c>
      <c r="E33" s="44" t="s">
        <v>926</v>
      </c>
      <c r="F33" s="44" t="s">
        <v>675</v>
      </c>
      <c r="G33" s="19">
        <v>10</v>
      </c>
      <c r="H33" s="42">
        <v>12</v>
      </c>
      <c r="I33" s="19">
        <v>17.75</v>
      </c>
      <c r="J33" s="19">
        <v>12.5</v>
      </c>
      <c r="K33" s="19">
        <v>10</v>
      </c>
      <c r="L33" s="19">
        <f t="shared" si="0"/>
        <v>62.25</v>
      </c>
      <c r="M33" s="19">
        <v>36.2</v>
      </c>
      <c r="N33" s="19">
        <v>10</v>
      </c>
      <c r="O33" s="19">
        <f t="shared" si="1"/>
        <v>46.2</v>
      </c>
      <c r="P33" s="19">
        <f t="shared" si="2"/>
        <v>55.83</v>
      </c>
      <c r="Q33" s="19">
        <f t="shared" si="3"/>
        <v>63.013544018058695</v>
      </c>
      <c r="R33" s="62" t="s">
        <v>141</v>
      </c>
    </row>
    <row r="34" spans="1:18" ht="57">
      <c r="A34" s="38">
        <v>28</v>
      </c>
      <c r="B34" s="46" t="s">
        <v>100</v>
      </c>
      <c r="C34" s="40" t="s">
        <v>927</v>
      </c>
      <c r="D34" s="41">
        <v>64</v>
      </c>
      <c r="E34" s="40" t="s">
        <v>435</v>
      </c>
      <c r="F34" s="44" t="s">
        <v>928</v>
      </c>
      <c r="G34" s="19">
        <v>12</v>
      </c>
      <c r="H34" s="42">
        <v>8.5</v>
      </c>
      <c r="I34" s="19">
        <v>2.5</v>
      </c>
      <c r="J34" s="19">
        <v>19</v>
      </c>
      <c r="K34" s="19">
        <v>10</v>
      </c>
      <c r="L34" s="19">
        <f t="shared" si="0"/>
        <v>52</v>
      </c>
      <c r="M34" s="19">
        <v>50.1</v>
      </c>
      <c r="N34" s="19">
        <v>10</v>
      </c>
      <c r="O34" s="19">
        <f t="shared" si="1"/>
        <v>60.1</v>
      </c>
      <c r="P34" s="19">
        <f t="shared" si="2"/>
        <v>55.24</v>
      </c>
      <c r="Q34" s="19">
        <f t="shared" si="3"/>
        <v>62.34762979683973</v>
      </c>
      <c r="R34" s="62" t="s">
        <v>141</v>
      </c>
    </row>
    <row r="35" spans="1:18" ht="34.5">
      <c r="A35" s="38">
        <v>29</v>
      </c>
      <c r="B35" s="43" t="s">
        <v>54</v>
      </c>
      <c r="C35" s="44" t="s">
        <v>929</v>
      </c>
      <c r="D35" s="45">
        <v>66</v>
      </c>
      <c r="E35" s="44" t="s">
        <v>930</v>
      </c>
      <c r="F35" s="44" t="s">
        <v>931</v>
      </c>
      <c r="G35" s="19">
        <v>4</v>
      </c>
      <c r="H35" s="42">
        <v>6</v>
      </c>
      <c r="I35" s="19">
        <v>20</v>
      </c>
      <c r="J35" s="19">
        <v>19</v>
      </c>
      <c r="K35" s="19">
        <v>10</v>
      </c>
      <c r="L35" s="19">
        <f t="shared" si="0"/>
        <v>59</v>
      </c>
      <c r="M35" s="19">
        <v>38.7</v>
      </c>
      <c r="N35" s="19">
        <v>10</v>
      </c>
      <c r="O35" s="19">
        <f t="shared" si="1"/>
        <v>48.7</v>
      </c>
      <c r="P35" s="19">
        <f t="shared" si="2"/>
        <v>54.88</v>
      </c>
      <c r="Q35" s="19">
        <f t="shared" si="3"/>
        <v>61.94130925507901</v>
      </c>
      <c r="R35" s="62" t="s">
        <v>141</v>
      </c>
    </row>
    <row r="36" spans="1:18" ht="34.5">
      <c r="A36" s="38">
        <v>30</v>
      </c>
      <c r="B36" s="39" t="s">
        <v>32</v>
      </c>
      <c r="C36" s="40" t="s">
        <v>932</v>
      </c>
      <c r="D36" s="41">
        <v>78.5</v>
      </c>
      <c r="E36" s="40" t="s">
        <v>933</v>
      </c>
      <c r="F36" s="40" t="s">
        <v>934</v>
      </c>
      <c r="G36" s="19">
        <v>16</v>
      </c>
      <c r="H36" s="42">
        <v>13</v>
      </c>
      <c r="I36" s="19">
        <v>20</v>
      </c>
      <c r="J36" s="19">
        <v>2</v>
      </c>
      <c r="K36" s="19">
        <v>10</v>
      </c>
      <c r="L36" s="19">
        <f t="shared" si="0"/>
        <v>61</v>
      </c>
      <c r="M36" s="19">
        <v>35.2</v>
      </c>
      <c r="N36" s="19">
        <v>10</v>
      </c>
      <c r="O36" s="19">
        <f t="shared" si="1"/>
        <v>45.2</v>
      </c>
      <c r="P36" s="19">
        <f t="shared" si="2"/>
        <v>54.68000000000001</v>
      </c>
      <c r="Q36" s="19">
        <f t="shared" si="3"/>
        <v>61.7155756207675</v>
      </c>
      <c r="R36" s="62" t="s">
        <v>141</v>
      </c>
    </row>
    <row r="37" spans="1:18" ht="45.75">
      <c r="A37" s="38">
        <v>31</v>
      </c>
      <c r="B37" s="43" t="s">
        <v>111</v>
      </c>
      <c r="C37" s="44" t="s">
        <v>935</v>
      </c>
      <c r="D37" s="45">
        <v>83.5</v>
      </c>
      <c r="E37" s="44" t="s">
        <v>936</v>
      </c>
      <c r="F37" s="44" t="s">
        <v>937</v>
      </c>
      <c r="G37" s="19">
        <v>16</v>
      </c>
      <c r="H37" s="42">
        <v>9</v>
      </c>
      <c r="I37" s="19">
        <v>21</v>
      </c>
      <c r="J37" s="19">
        <v>4</v>
      </c>
      <c r="K37" s="19">
        <v>10</v>
      </c>
      <c r="L37" s="19">
        <f t="shared" si="0"/>
        <v>60</v>
      </c>
      <c r="M37" s="19">
        <v>36.5</v>
      </c>
      <c r="N37" s="19">
        <v>10</v>
      </c>
      <c r="O37" s="19">
        <f t="shared" si="1"/>
        <v>46.5</v>
      </c>
      <c r="P37" s="19">
        <f t="shared" si="2"/>
        <v>54.6</v>
      </c>
      <c r="Q37" s="19">
        <f t="shared" si="3"/>
        <v>61.6252821670429</v>
      </c>
      <c r="R37" s="62" t="s">
        <v>141</v>
      </c>
    </row>
    <row r="38" spans="1:18" ht="23.25">
      <c r="A38" s="38">
        <v>32</v>
      </c>
      <c r="B38" s="52" t="s">
        <v>79</v>
      </c>
      <c r="C38" s="44" t="s">
        <v>938</v>
      </c>
      <c r="D38" s="45">
        <v>85</v>
      </c>
      <c r="E38" s="44" t="s">
        <v>939</v>
      </c>
      <c r="F38" s="44" t="s">
        <v>940</v>
      </c>
      <c r="G38" s="19">
        <v>12</v>
      </c>
      <c r="H38" s="42">
        <v>6</v>
      </c>
      <c r="I38" s="19">
        <v>14</v>
      </c>
      <c r="J38" s="19">
        <v>17.25</v>
      </c>
      <c r="K38" s="19">
        <v>10</v>
      </c>
      <c r="L38" s="19">
        <f t="shared" si="0"/>
        <v>59.25</v>
      </c>
      <c r="M38" s="19">
        <v>37.15</v>
      </c>
      <c r="N38" s="19">
        <v>10</v>
      </c>
      <c r="O38" s="19">
        <f t="shared" si="1"/>
        <v>47.15</v>
      </c>
      <c r="P38" s="19">
        <f t="shared" si="2"/>
        <v>54.41</v>
      </c>
      <c r="Q38" s="19">
        <f t="shared" si="3"/>
        <v>61.410835214446955</v>
      </c>
      <c r="R38" s="62" t="s">
        <v>141</v>
      </c>
    </row>
    <row r="39" spans="1:18" ht="45.75">
      <c r="A39" s="38">
        <v>33</v>
      </c>
      <c r="B39" s="43" t="s">
        <v>141</v>
      </c>
      <c r="C39" s="44" t="s">
        <v>941</v>
      </c>
      <c r="D39" s="45">
        <v>88</v>
      </c>
      <c r="E39" s="44" t="s">
        <v>771</v>
      </c>
      <c r="F39" s="44" t="s">
        <v>942</v>
      </c>
      <c r="G39" s="19">
        <v>14</v>
      </c>
      <c r="H39" s="42">
        <v>8</v>
      </c>
      <c r="I39" s="19">
        <v>19</v>
      </c>
      <c r="J39" s="19">
        <v>8</v>
      </c>
      <c r="K39" s="19">
        <v>10</v>
      </c>
      <c r="L39" s="19">
        <f t="shared" si="0"/>
        <v>59</v>
      </c>
      <c r="M39" s="19">
        <v>35.45</v>
      </c>
      <c r="N39" s="19">
        <v>10</v>
      </c>
      <c r="O39" s="19">
        <f t="shared" si="1"/>
        <v>45.45</v>
      </c>
      <c r="P39" s="19">
        <f t="shared" si="2"/>
        <v>53.58</v>
      </c>
      <c r="Q39" s="19">
        <f t="shared" si="3"/>
        <v>60.474040632054184</v>
      </c>
      <c r="R39" s="62" t="s">
        <v>141</v>
      </c>
    </row>
    <row r="40" spans="1:18" ht="34.5">
      <c r="A40" s="38">
        <v>34</v>
      </c>
      <c r="B40" s="46" t="s">
        <v>100</v>
      </c>
      <c r="C40" s="40" t="s">
        <v>943</v>
      </c>
      <c r="D40" s="41">
        <v>65</v>
      </c>
      <c r="E40" s="40" t="s">
        <v>554</v>
      </c>
      <c r="F40" s="44" t="s">
        <v>944</v>
      </c>
      <c r="G40" s="19">
        <v>12</v>
      </c>
      <c r="H40" s="42">
        <v>19</v>
      </c>
      <c r="I40" s="19">
        <v>13</v>
      </c>
      <c r="J40" s="19">
        <v>6</v>
      </c>
      <c r="K40" s="19">
        <v>10</v>
      </c>
      <c r="L40" s="19">
        <f t="shared" si="0"/>
        <v>60</v>
      </c>
      <c r="M40" s="19">
        <v>33.3</v>
      </c>
      <c r="N40" s="19">
        <v>10</v>
      </c>
      <c r="O40" s="19">
        <f t="shared" si="1"/>
        <v>43.3</v>
      </c>
      <c r="P40" s="19">
        <f t="shared" si="2"/>
        <v>53.32</v>
      </c>
      <c r="Q40" s="19">
        <f t="shared" si="3"/>
        <v>60.18058690744922</v>
      </c>
      <c r="R40" s="62" t="s">
        <v>141</v>
      </c>
    </row>
    <row r="41" spans="1:18" ht="45.75">
      <c r="A41" s="38">
        <v>35</v>
      </c>
      <c r="B41" s="46" t="s">
        <v>100</v>
      </c>
      <c r="C41" s="40" t="s">
        <v>945</v>
      </c>
      <c r="D41" s="41">
        <v>72</v>
      </c>
      <c r="E41" s="40" t="s">
        <v>711</v>
      </c>
      <c r="F41" s="44" t="s">
        <v>946</v>
      </c>
      <c r="G41" s="19">
        <v>12</v>
      </c>
      <c r="H41" s="42">
        <v>8</v>
      </c>
      <c r="I41" s="19">
        <v>12.5</v>
      </c>
      <c r="J41" s="19">
        <v>12</v>
      </c>
      <c r="K41" s="19">
        <v>10</v>
      </c>
      <c r="L41" s="19">
        <f t="shared" si="0"/>
        <v>54.5</v>
      </c>
      <c r="M41" s="19">
        <v>39.1</v>
      </c>
      <c r="N41" s="19">
        <v>10</v>
      </c>
      <c r="O41" s="19">
        <f t="shared" si="1"/>
        <v>49.1</v>
      </c>
      <c r="P41" s="19">
        <f t="shared" si="2"/>
        <v>52.339999999999996</v>
      </c>
      <c r="Q41" s="19">
        <f t="shared" si="3"/>
        <v>59.074492099322796</v>
      </c>
      <c r="R41" s="62" t="s">
        <v>141</v>
      </c>
    </row>
    <row r="42" spans="1:18" ht="45.75">
      <c r="A42" s="38">
        <v>36</v>
      </c>
      <c r="B42" s="52" t="s">
        <v>145</v>
      </c>
      <c r="C42" s="50" t="s">
        <v>947</v>
      </c>
      <c r="D42" s="48">
        <v>95</v>
      </c>
      <c r="E42" s="44" t="s">
        <v>948</v>
      </c>
      <c r="F42" s="44" t="s">
        <v>846</v>
      </c>
      <c r="G42" s="19">
        <v>14</v>
      </c>
      <c r="H42" s="42">
        <v>15</v>
      </c>
      <c r="I42" s="19">
        <v>11</v>
      </c>
      <c r="J42" s="19">
        <v>6.5</v>
      </c>
      <c r="K42" s="19">
        <v>10</v>
      </c>
      <c r="L42" s="19">
        <f t="shared" si="0"/>
        <v>56.5</v>
      </c>
      <c r="M42" s="19">
        <v>33.5</v>
      </c>
      <c r="N42" s="19">
        <v>10</v>
      </c>
      <c r="O42" s="19">
        <f t="shared" si="1"/>
        <v>43.5</v>
      </c>
      <c r="P42" s="19">
        <f t="shared" si="2"/>
        <v>51.3</v>
      </c>
      <c r="Q42" s="19">
        <f t="shared" si="3"/>
        <v>57.90067720090294</v>
      </c>
      <c r="R42" s="62" t="s">
        <v>141</v>
      </c>
    </row>
    <row r="43" spans="1:18" ht="33.75">
      <c r="A43" s="38">
        <v>37</v>
      </c>
      <c r="B43" s="43" t="s">
        <v>20</v>
      </c>
      <c r="C43" s="44" t="s">
        <v>949</v>
      </c>
      <c r="D43" s="45">
        <v>85.5</v>
      </c>
      <c r="E43" s="60" t="s">
        <v>509</v>
      </c>
      <c r="F43" s="60" t="s">
        <v>950</v>
      </c>
      <c r="G43" s="19">
        <v>6</v>
      </c>
      <c r="H43" s="42">
        <v>17</v>
      </c>
      <c r="I43" s="19">
        <v>13</v>
      </c>
      <c r="J43" s="19">
        <v>3.75</v>
      </c>
      <c r="K43" s="19">
        <v>10</v>
      </c>
      <c r="L43" s="19">
        <f t="shared" si="0"/>
        <v>49.75</v>
      </c>
      <c r="M43" s="19">
        <v>38.35</v>
      </c>
      <c r="N43" s="19">
        <v>10</v>
      </c>
      <c r="O43" s="19">
        <f t="shared" si="1"/>
        <v>48.35</v>
      </c>
      <c r="P43" s="19">
        <f t="shared" si="2"/>
        <v>49.19</v>
      </c>
      <c r="Q43" s="19">
        <f t="shared" si="3"/>
        <v>55.519187358916476</v>
      </c>
      <c r="R43" s="22"/>
    </row>
    <row r="44" spans="1:18" ht="45">
      <c r="A44" s="38">
        <v>38</v>
      </c>
      <c r="B44" s="43" t="s">
        <v>234</v>
      </c>
      <c r="C44" s="44" t="s">
        <v>951</v>
      </c>
      <c r="D44" s="45">
        <v>55</v>
      </c>
      <c r="E44" s="44" t="s">
        <v>519</v>
      </c>
      <c r="F44" s="44" t="s">
        <v>520</v>
      </c>
      <c r="G44" s="19">
        <v>10</v>
      </c>
      <c r="H44" s="42">
        <v>5</v>
      </c>
      <c r="I44" s="19">
        <v>9.5</v>
      </c>
      <c r="J44" s="19">
        <v>12</v>
      </c>
      <c r="K44" s="19">
        <v>10</v>
      </c>
      <c r="L44" s="19">
        <f t="shared" si="0"/>
        <v>46.5</v>
      </c>
      <c r="M44" s="19">
        <v>38.6</v>
      </c>
      <c r="N44" s="19">
        <v>10</v>
      </c>
      <c r="O44" s="19">
        <f t="shared" si="1"/>
        <v>48.6</v>
      </c>
      <c r="P44" s="19">
        <f t="shared" si="2"/>
        <v>47.34</v>
      </c>
      <c r="Q44" s="19">
        <f t="shared" si="3"/>
        <v>53.43115124153499</v>
      </c>
      <c r="R44" s="22"/>
    </row>
    <row r="45" spans="1:18" ht="22.5">
      <c r="A45" s="38">
        <v>39</v>
      </c>
      <c r="B45" s="52" t="s">
        <v>79</v>
      </c>
      <c r="C45" s="44" t="s">
        <v>952</v>
      </c>
      <c r="D45" s="45">
        <v>81</v>
      </c>
      <c r="E45" s="44" t="s">
        <v>81</v>
      </c>
      <c r="F45" s="44" t="s">
        <v>953</v>
      </c>
      <c r="G45" s="19">
        <v>14</v>
      </c>
      <c r="H45" s="42">
        <v>6</v>
      </c>
      <c r="I45" s="19">
        <v>9.5</v>
      </c>
      <c r="J45" s="19">
        <v>3</v>
      </c>
      <c r="K45" s="19">
        <v>10</v>
      </c>
      <c r="L45" s="19">
        <f t="shared" si="0"/>
        <v>42.5</v>
      </c>
      <c r="M45" s="19">
        <v>43.55</v>
      </c>
      <c r="N45" s="19">
        <v>10</v>
      </c>
      <c r="O45" s="19">
        <f t="shared" si="1"/>
        <v>53.55</v>
      </c>
      <c r="P45" s="19">
        <f t="shared" si="2"/>
        <v>46.92</v>
      </c>
      <c r="Q45" s="19">
        <f t="shared" si="3"/>
        <v>52.957110609480814</v>
      </c>
      <c r="R45" s="22"/>
    </row>
    <row r="46" spans="1:18" ht="33.75">
      <c r="A46" s="38">
        <v>40</v>
      </c>
      <c r="B46" s="43" t="s">
        <v>122</v>
      </c>
      <c r="C46" s="44" t="s">
        <v>954</v>
      </c>
      <c r="D46" s="45">
        <v>65.5</v>
      </c>
      <c r="E46" s="50" t="s">
        <v>607</v>
      </c>
      <c r="F46" s="44" t="s">
        <v>725</v>
      </c>
      <c r="G46" s="19">
        <v>12</v>
      </c>
      <c r="H46" s="42">
        <v>5</v>
      </c>
      <c r="I46" s="19">
        <v>13</v>
      </c>
      <c r="J46" s="19">
        <v>2</v>
      </c>
      <c r="K46" s="19">
        <v>10</v>
      </c>
      <c r="L46" s="19">
        <f t="shared" si="0"/>
        <v>42</v>
      </c>
      <c r="M46" s="19">
        <v>38.85</v>
      </c>
      <c r="N46" s="19">
        <v>10</v>
      </c>
      <c r="O46" s="19">
        <f t="shared" si="1"/>
        <v>48.85</v>
      </c>
      <c r="P46" s="19">
        <f t="shared" si="2"/>
        <v>44.74</v>
      </c>
      <c r="Q46" s="19">
        <f t="shared" si="3"/>
        <v>50.496613995485326</v>
      </c>
      <c r="R46" s="22"/>
    </row>
    <row r="47" spans="1:18" ht="33.75">
      <c r="A47" s="38">
        <v>41</v>
      </c>
      <c r="B47" s="43" t="s">
        <v>118</v>
      </c>
      <c r="C47" s="44" t="s">
        <v>955</v>
      </c>
      <c r="D47" s="45">
        <v>62</v>
      </c>
      <c r="E47" s="44" t="s">
        <v>168</v>
      </c>
      <c r="F47" s="44" t="s">
        <v>956</v>
      </c>
      <c r="G47" s="19">
        <v>10</v>
      </c>
      <c r="H47" s="42">
        <v>6</v>
      </c>
      <c r="I47" s="19">
        <v>12</v>
      </c>
      <c r="J47" s="19">
        <v>6</v>
      </c>
      <c r="K47" s="19">
        <v>10</v>
      </c>
      <c r="L47" s="19">
        <f t="shared" si="0"/>
        <v>44</v>
      </c>
      <c r="M47" s="19">
        <v>29.65</v>
      </c>
      <c r="N47" s="19">
        <v>10</v>
      </c>
      <c r="O47" s="19">
        <f t="shared" si="1"/>
        <v>39.65</v>
      </c>
      <c r="P47" s="19">
        <f t="shared" si="2"/>
        <v>42.26</v>
      </c>
      <c r="Q47" s="19">
        <f t="shared" si="3"/>
        <v>47.69751693002257</v>
      </c>
      <c r="R47" s="22"/>
    </row>
    <row r="48" spans="1:18" ht="33.75">
      <c r="A48" s="38">
        <v>42</v>
      </c>
      <c r="B48" s="43" t="s">
        <v>90</v>
      </c>
      <c r="C48" s="44" t="s">
        <v>957</v>
      </c>
      <c r="D48" s="45">
        <v>47</v>
      </c>
      <c r="E48" s="44" t="s">
        <v>958</v>
      </c>
      <c r="F48" s="44" t="s">
        <v>959</v>
      </c>
      <c r="G48" s="19">
        <v>10</v>
      </c>
      <c r="H48" s="42">
        <v>4</v>
      </c>
      <c r="I48" s="19">
        <v>13</v>
      </c>
      <c r="J48" s="19">
        <v>7</v>
      </c>
      <c r="K48" s="19">
        <v>10</v>
      </c>
      <c r="L48" s="19">
        <f t="shared" si="0"/>
        <v>44</v>
      </c>
      <c r="M48" s="19">
        <v>28.7</v>
      </c>
      <c r="N48" s="19">
        <v>10</v>
      </c>
      <c r="O48" s="19">
        <f t="shared" si="1"/>
        <v>38.7</v>
      </c>
      <c r="P48" s="19">
        <f t="shared" si="2"/>
        <v>41.88</v>
      </c>
      <c r="Q48" s="19">
        <f t="shared" si="3"/>
        <v>47.26862302483071</v>
      </c>
      <c r="R48" s="22"/>
    </row>
    <row r="49" spans="1:18" ht="33.75">
      <c r="A49" s="38">
        <v>43</v>
      </c>
      <c r="B49" s="43" t="s">
        <v>521</v>
      </c>
      <c r="C49" s="44" t="s">
        <v>960</v>
      </c>
      <c r="D49" s="45">
        <v>66.25</v>
      </c>
      <c r="E49" s="44" t="s">
        <v>523</v>
      </c>
      <c r="F49" s="44" t="s">
        <v>716</v>
      </c>
      <c r="G49" s="19">
        <v>10</v>
      </c>
      <c r="H49" s="42">
        <v>3</v>
      </c>
      <c r="I49" s="19">
        <v>10</v>
      </c>
      <c r="J49" s="19">
        <v>4</v>
      </c>
      <c r="K49" s="19">
        <v>10</v>
      </c>
      <c r="L49" s="19">
        <f t="shared" si="0"/>
        <v>37</v>
      </c>
      <c r="M49" s="19">
        <v>30.9</v>
      </c>
      <c r="N49" s="19">
        <v>10</v>
      </c>
      <c r="O49" s="19">
        <f t="shared" si="1"/>
        <v>40.9</v>
      </c>
      <c r="P49" s="19">
        <f t="shared" si="2"/>
        <v>38.56</v>
      </c>
      <c r="Q49" s="19">
        <f t="shared" si="3"/>
        <v>43.521444695259596</v>
      </c>
      <c r="R49" s="22"/>
    </row>
    <row r="50" spans="1:18" ht="33.75">
      <c r="A50" s="38">
        <v>44</v>
      </c>
      <c r="B50" s="43" t="s">
        <v>107</v>
      </c>
      <c r="C50" s="44" t="s">
        <v>961</v>
      </c>
      <c r="D50" s="45">
        <v>57.75</v>
      </c>
      <c r="E50" s="44" t="s">
        <v>383</v>
      </c>
      <c r="F50" s="44" t="s">
        <v>384</v>
      </c>
      <c r="G50" s="19">
        <v>14</v>
      </c>
      <c r="H50" s="42">
        <v>5</v>
      </c>
      <c r="I50" s="19">
        <v>3.75</v>
      </c>
      <c r="J50" s="19">
        <v>0</v>
      </c>
      <c r="K50" s="19">
        <v>10</v>
      </c>
      <c r="L50" s="19">
        <f t="shared" si="0"/>
        <v>32.75</v>
      </c>
      <c r="M50" s="19">
        <v>33.8</v>
      </c>
      <c r="N50" s="19">
        <v>10</v>
      </c>
      <c r="O50" s="19">
        <f t="shared" si="1"/>
        <v>43.8</v>
      </c>
      <c r="P50" s="19">
        <f t="shared" si="2"/>
        <v>37.17</v>
      </c>
      <c r="Q50" s="19">
        <f t="shared" si="3"/>
        <v>41.95259593679459</v>
      </c>
      <c r="R50" s="22"/>
    </row>
    <row r="51" spans="1:18" ht="33.75">
      <c r="A51" s="38">
        <v>45</v>
      </c>
      <c r="B51" s="43" t="s">
        <v>107</v>
      </c>
      <c r="C51" s="44" t="s">
        <v>962</v>
      </c>
      <c r="D51" s="45">
        <v>51.5</v>
      </c>
      <c r="E51" s="44" t="s">
        <v>383</v>
      </c>
      <c r="F51" s="44" t="s">
        <v>963</v>
      </c>
      <c r="G51" s="19">
        <v>2</v>
      </c>
      <c r="H51" s="42">
        <v>7</v>
      </c>
      <c r="I51" s="19">
        <v>9.5</v>
      </c>
      <c r="J51" s="19">
        <v>4</v>
      </c>
      <c r="K51" s="19">
        <v>10</v>
      </c>
      <c r="L51" s="19">
        <f t="shared" si="0"/>
        <v>32.5</v>
      </c>
      <c r="M51" s="19">
        <v>30.3</v>
      </c>
      <c r="N51" s="19">
        <v>10</v>
      </c>
      <c r="O51" s="19">
        <f t="shared" si="1"/>
        <v>40.3</v>
      </c>
      <c r="P51" s="19">
        <f t="shared" si="2"/>
        <v>35.620000000000005</v>
      </c>
      <c r="Q51" s="19">
        <f t="shared" si="3"/>
        <v>40.20316027088037</v>
      </c>
      <c r="R51" s="22"/>
    </row>
    <row r="52" spans="1:18" ht="67.5">
      <c r="A52" s="38">
        <v>46</v>
      </c>
      <c r="B52" s="43" t="s">
        <v>118</v>
      </c>
      <c r="C52" s="44" t="s">
        <v>964</v>
      </c>
      <c r="D52" s="45">
        <v>56</v>
      </c>
      <c r="E52" s="44" t="s">
        <v>965</v>
      </c>
      <c r="F52" s="44" t="s">
        <v>966</v>
      </c>
      <c r="G52" s="19">
        <v>2</v>
      </c>
      <c r="H52" s="42">
        <v>5</v>
      </c>
      <c r="I52" s="19">
        <v>5.25</v>
      </c>
      <c r="J52" s="19">
        <v>2</v>
      </c>
      <c r="K52" s="19">
        <v>10</v>
      </c>
      <c r="L52" s="19">
        <f t="shared" si="0"/>
        <v>24.25</v>
      </c>
      <c r="M52" s="19">
        <v>38.2</v>
      </c>
      <c r="N52" s="19">
        <v>10</v>
      </c>
      <c r="O52" s="19">
        <f t="shared" si="1"/>
        <v>48.2</v>
      </c>
      <c r="P52" s="19">
        <f t="shared" si="2"/>
        <v>33.83</v>
      </c>
      <c r="Q52" s="19">
        <f t="shared" si="3"/>
        <v>38.182844243792324</v>
      </c>
      <c r="R52" s="22"/>
    </row>
    <row r="53" spans="1:18" ht="33.75">
      <c r="A53" s="38">
        <v>47</v>
      </c>
      <c r="B53" s="43" t="s">
        <v>210</v>
      </c>
      <c r="C53" s="44" t="s">
        <v>967</v>
      </c>
      <c r="D53" s="45">
        <v>50</v>
      </c>
      <c r="E53" s="59" t="s">
        <v>475</v>
      </c>
      <c r="F53" s="59" t="s">
        <v>775</v>
      </c>
      <c r="G53" s="19">
        <v>4</v>
      </c>
      <c r="H53" s="42">
        <v>6</v>
      </c>
      <c r="I53" s="19">
        <v>4</v>
      </c>
      <c r="J53" s="19">
        <v>5</v>
      </c>
      <c r="K53" s="19">
        <v>10</v>
      </c>
      <c r="L53" s="19">
        <f t="shared" si="0"/>
        <v>29</v>
      </c>
      <c r="M53" s="19">
        <v>24.85</v>
      </c>
      <c r="N53" s="19">
        <v>10</v>
      </c>
      <c r="O53" s="19">
        <f t="shared" si="1"/>
        <v>34.85</v>
      </c>
      <c r="P53" s="19">
        <f t="shared" si="2"/>
        <v>31.34</v>
      </c>
      <c r="Q53" s="19">
        <f t="shared" si="3"/>
        <v>35.372460496613996</v>
      </c>
      <c r="R53" s="22"/>
    </row>
  </sheetData>
  <sheetProtection selectLockedCells="1" selectUnlockedCells="1"/>
  <autoFilter ref="A6:R53"/>
  <mergeCells count="1">
    <mergeCell ref="G3:L4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/>
  <headerFooter alignWithMargins="0">
    <oddFooter>&amp;CPreşedinte,
acad. MARIUS ANDRUH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TravelDream</cp:lastModifiedBy>
  <dcterms:created xsi:type="dcterms:W3CDTF">2011-02-07T18:53:45Z</dcterms:created>
  <dcterms:modified xsi:type="dcterms:W3CDTF">2011-02-07T18:53:45Z</dcterms:modified>
  <cp:category/>
  <cp:version/>
  <cp:contentType/>
  <cp:contentStatus/>
</cp:coreProperties>
</file>